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CIT_20230701" sheetId="1" r:id="rId1"/>
  </sheets>
  <definedNames>
    <definedName name="_xlnm._FilterDatabase" localSheetId="0" hidden="1">LICIT_20230701!$A$1:$N$73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9" i="1" l="1"/>
  <c r="I42" i="1"/>
  <c r="I41" i="1"/>
  <c r="I59" i="1"/>
  <c r="I47" i="1"/>
  <c r="I48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8" i="1"/>
  <c r="I57" i="1"/>
  <c r="I56" i="1"/>
  <c r="I55" i="1"/>
  <c r="I54" i="1"/>
  <c r="I53" i="1"/>
  <c r="I52" i="1"/>
  <c r="I51" i="1"/>
  <c r="I50" i="1"/>
  <c r="I49" i="1"/>
  <c r="I46" i="1"/>
  <c r="I45" i="1"/>
  <c r="I44" i="1"/>
  <c r="I43" i="1"/>
  <c r="I40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<sst xmlns="http://schemas.openxmlformats.org/spreadsheetml/2006/main" count="374" uniqueCount="163">
  <si>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</si>
  <si>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</si>
  <si>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</si>
  <si>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</si>
  <si>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</si>
  <si>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</si>
  <si>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</si>
  <si>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</si>
  <si>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</si>
  <si>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</si>
  <si>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</si>
  <si>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</si>
  <si>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</si>
  <si>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</si>
  <si>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56x buborékcsomagolásban al//pvc/pe/pvdc</t>
  </si>
  <si>
    <t>L02BX03</t>
  </si>
  <si>
    <t>abiraterone</t>
  </si>
  <si>
    <t>ABIRATERON TEVA 500 MG FILMTABLETTA</t>
  </si>
  <si>
    <t>56x1 adagonként perforált buborékcsomagolásban pvc/pctfe/pvc // alumínium</t>
  </si>
  <si>
    <t>TEVA Gyógyszergyár Zártkörűen Működő Részvénytársaság</t>
  </si>
  <si>
    <t>ABIRATERONE RICHTER 500 MG FILMTABLETTA</t>
  </si>
  <si>
    <t>60x buborékcsomagolásban</t>
  </si>
  <si>
    <t>ABIRATERONE SANDOZ 500 MG FILMTABLETTA</t>
  </si>
  <si>
    <t>30x buborékcsomagolásban</t>
  </si>
  <si>
    <t>GRUMABIX 500 MG FILMTABLETTA</t>
  </si>
  <si>
    <t>60x buborékcsomagolásban opa/al/pvc//al</t>
  </si>
  <si>
    <t>Kéri Pharma Hungary Piac- és Közvélemény Kutató Korlátolt Felelősségű Társaság</t>
  </si>
  <si>
    <t>28x buborékcsomagolásban</t>
  </si>
  <si>
    <t>L01EX01</t>
  </si>
  <si>
    <t>sunitinib</t>
  </si>
  <si>
    <t>Janssen-Cilag Gyógyszerkereskedelmi Marketing Szolgáltató Korlátolt Felelősségű Társaság</t>
  </si>
  <si>
    <t>SUGANET 25 MG KEMÉNY KAPSZULA</t>
  </si>
  <si>
    <t>30x1 adagonként perforált buborékcsomagolásban szárítószerrel ellátott opa/al/pe//al lehúzható</t>
  </si>
  <si>
    <t>SUNITINIB TEVA 50 MG KEMÉNY KAPSZULA</t>
  </si>
  <si>
    <t>28x1 adagonként perforált buborékcsomagolásban opa/al/pe//al lehúzható</t>
  </si>
  <si>
    <t>AZR Termékpromóciós Korlátolt Felelősségű Társaság</t>
  </si>
  <si>
    <t>SUNITINIB-AZR 50 MG KEMÉNY KAPSZULA</t>
  </si>
  <si>
    <t>SUTENT 25 MG KEMÉNY KAPSZULA</t>
  </si>
  <si>
    <t>30x hdpe palackban</t>
  </si>
  <si>
    <t>SUTENT 50 MG KEMÉNY KAPSZULA</t>
  </si>
  <si>
    <t>SZUNITINIB SANDOZ 25 MG KEMÉNY KAPSZULA</t>
  </si>
  <si>
    <t>ZYTIGA 500 MG FILMTABLETTA</t>
  </si>
  <si>
    <t>56x buborékcsomagolásban</t>
  </si>
  <si>
    <t>ABIRATERON STADA 500 MG FILMTABLETTA</t>
  </si>
  <si>
    <t>STADA HUNGARY Korlátolt Felelősségű Társaság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</si>
  <si>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</si>
  <si>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</si>
  <si>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</si>
  <si>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ABIRATERONE ACCORD 500 MG FILMTABLETTA</t>
  </si>
  <si>
    <t>56x1 adagonként perforált buborékcsomagolásban</t>
  </si>
  <si>
    <t>Rad-Med-Pharma Kft.</t>
  </si>
  <si>
    <t>DASATINIB ONKOGEN 100 MG FILMTABLETTA</t>
  </si>
  <si>
    <t>L01EA02</t>
  </si>
  <si>
    <t>dazatinib</t>
  </si>
  <si>
    <t>ONKOGEN Kft.</t>
  </si>
  <si>
    <t>DASATINIB ONKOGEN 50 MG FILMTABLETTA</t>
  </si>
  <si>
    <t>DASATINIB ONKOGEN 70 MG FILMTABLETTA</t>
  </si>
  <si>
    <t>EUCREAS 50 MG/850 MG FILMTABLETTA</t>
  </si>
  <si>
    <t>60x buborékcsomagolásban (pctfe/pvc/al)</t>
  </si>
  <si>
    <t>A10BD08</t>
  </si>
  <si>
    <t>metformin és vildagliptin</t>
  </si>
  <si>
    <t>Novartis Hungária Kft.</t>
  </si>
  <si>
    <t>60x buborékcsomagolásban (pvc/pe/pvdc/alu)</t>
  </si>
  <si>
    <t>EVEROLIMUS ZENTIVA 10 MG TABLETTA</t>
  </si>
  <si>
    <t>L01EG02</t>
  </si>
  <si>
    <t>everolimusz</t>
  </si>
  <si>
    <t>FENESA 200 MG FILMTABLETTA</t>
  </si>
  <si>
    <t>112x buborékcsomagolásban pvc/pe/pvdc//al</t>
  </si>
  <si>
    <t>L01EX02</t>
  </si>
  <si>
    <t>szorafenib</t>
  </si>
  <si>
    <t>KLERTIS 25 MG KEMÉNY KAPSZULA</t>
  </si>
  <si>
    <t>Egis Gyógyszergyár Zártkörűen Működő Részvénytársaság</t>
  </si>
  <si>
    <t>RISPERDAL CONSTA 50 MG POR ÉS OLDÓSZER RETARD SZUSZPENZIÓS INJEKCIÓHOZ</t>
  </si>
  <si>
    <t>1x porampulla +1 előretöltött oldószeres fecskendő+adapter+tű</t>
  </si>
  <si>
    <t>N05AX08</t>
  </si>
  <si>
    <t>risperidone</t>
  </si>
  <si>
    <t>SUGANET 50 MG KEMÉNY KAPSZULA</t>
  </si>
  <si>
    <t>Richter Gedeon Vegyészeti Gyár NyRt.</t>
  </si>
  <si>
    <t>SUNITINIB ONKOGEN 25 MG KEMÉNY KAPSZULA</t>
  </si>
  <si>
    <t>30x hdpe tartályban</t>
  </si>
  <si>
    <t>SUNITINIB ONKOGEN 50 MG KEMÉNY KAPSZULA</t>
  </si>
  <si>
    <t>SUNITINIB STADA 50 MG KEMÉNY KAPSZULA</t>
  </si>
  <si>
    <t>SUNITINIB TEVA 25 MG KEMÉNY KAPSZULA</t>
  </si>
  <si>
    <t>SUNITINIB-AZR 25 MG KEMÉNY KAPSZULA</t>
  </si>
  <si>
    <t>SZUNITINIB SANDOZ 50 MG KEMÉNY KAPSZULA</t>
  </si>
  <si>
    <t>Sandoz Hungária Kereskedelmi Kft.</t>
  </si>
  <si>
    <t>VILDAGLIPTIN-METFORMIN STADA 50 MG/850 MG FILMTABLETTA</t>
  </si>
  <si>
    <t>XEPLION 100 MG RETARD SZUSZPENZIÓS INJEKCIÓ</t>
  </si>
  <si>
    <t>1x előretöltött fecskendőben +2 tű</t>
  </si>
  <si>
    <t>N05AX13</t>
  </si>
  <si>
    <t>paliperidon</t>
  </si>
  <si>
    <t>XEPLION 150 MG RETARD SZUSZPENZIÓS INJEKCIÓ</t>
  </si>
  <si>
    <t>ZESUVA 25 MG KEMÉNY KAPSZULA</t>
  </si>
  <si>
    <t>ZESUVA 50 MG KEMÉNY KAPSZULA</t>
  </si>
  <si>
    <t>ABIRATERONE VIPHARM 500 MG FILMTABLETTA</t>
  </si>
  <si>
    <t>Vipharm Hungary Korlátolt Felelősségű Társaság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</si>
  <si>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</si>
  <si>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</si>
  <si>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</si>
  <si>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</si>
  <si>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ACCOFIL 48 MILLIÓ E/0,5 ML OLDATOS INJEKCIÓ VAGY INFÚZIÓ ELŐRETÖLTÖTT FECSKENDŐBEN</t>
  </si>
  <si>
    <t>EGOROPAL 100 MG RETARD SZUSZPENZIÓS INJEKCIÓ ELŐRETÖLTÖTT FECSKENDŐBEN</t>
  </si>
  <si>
    <t>1x előretöltött fecskendőben + 2 tű</t>
  </si>
  <si>
    <t>EGOROPAL 150 MG RETARD SZUSZPENZIÓS INJEKCIÓ ELŐRETÖLTÖTT FECSKENDŐBEN</t>
  </si>
  <si>
    <t>FOSTER 100 MIKROGRAMM/6 MIKROGRAMM TÚLNYOMÁSOS INHALÁCIÓS OLDAT</t>
  </si>
  <si>
    <t>1x180adag al tartályban</t>
  </si>
  <si>
    <t>R03AK08</t>
  </si>
  <si>
    <t>formoterol and beclometasone</t>
  </si>
  <si>
    <t>Chiesi Hungary Korlátolt Felelősségű Társaság</t>
  </si>
  <si>
    <t>FOSTER 200 MIKROGRAMM/6 MIKROGRAMM TÚLNYOMÁSOS INHALÁCIÓS OLDAT</t>
  </si>
  <si>
    <t>KLERTIS 50 MG KEMÉNY KAPSZULA</t>
  </si>
  <si>
    <t>LENALIDOMIDE ACCORD 10 MG KEMÉNY KAPSZULA</t>
  </si>
  <si>
    <t>21x1 adagonként perforált buborékcsomagolásban</t>
  </si>
  <si>
    <t>L04AX04</t>
  </si>
  <si>
    <t>lenalidomide</t>
  </si>
  <si>
    <t>LENALIDOMIDE ACCORD 15 MG KEMÉNY KAPSZULA</t>
  </si>
  <si>
    <t>LENALIDOMIDE ACCORD 25 MG KEMÉNY KAPSZULA</t>
  </si>
  <si>
    <t>LENALIDOMIDE G.L. 10 MG KEMÉNY KAPSZULA</t>
  </si>
  <si>
    <t>21x buborékcsomagolásban</t>
  </si>
  <si>
    <t>G.L. Pharma Magyarország Korlátolt Felelősségű Társaság</t>
  </si>
  <si>
    <t>LENALIDOMIDE G.L. 15 MG KEMÉNY KAPSZULA</t>
  </si>
  <si>
    <t>LENALIDOMIDE G.L. 25 MG KEMÉNY KAPSZULA</t>
  </si>
  <si>
    <t>LENALIDOMIDE KRKA 10 MG KEMÉNY KAPSZULA</t>
  </si>
  <si>
    <t>21x1 adagonként perforált buborékcsomagolásban (opa/alu/pvcpet/alu)</t>
  </si>
  <si>
    <t>KRKA Magyarország Kereskedelmi Korlátolt Felelősségű Társaság</t>
  </si>
  <si>
    <t>LENALIDOMIDE KRKA 15 MG KEMÉNY KAPSZULA</t>
  </si>
  <si>
    <t>LENALIDOMIDE KRKA 25 MG KEMÉNY KAPSZULA</t>
  </si>
  <si>
    <t>LENALIDOMIDE STADA 10 MG KEMÉNY KAPSZULA</t>
  </si>
  <si>
    <t>LENALIDOMIDE STADA 15 MG KEMÉNY KAPSZULA</t>
  </si>
  <si>
    <t>LENALIDOMIDE STADA 25 MG KEMÉNY KAPSZULA</t>
  </si>
  <si>
    <t>LENALIDOMIDE ZENTIVA 10 MG KEMÉNY KAPSZULA</t>
  </si>
  <si>
    <t>21x buborékcsomagolásban pvc/aclar//al</t>
  </si>
  <si>
    <t>LENALIDOMIDE ZENTIVA 15 MG KEMÉNY KAPSZULA</t>
  </si>
  <si>
    <t>LENALIDOMIDE ZENTIVA 25 MG KEMÉNY KAPSZULA</t>
  </si>
  <si>
    <t>OROSET 8 MG SZÁJBAN DISZPERGÁLÓDÓ TABLETTA</t>
  </si>
  <si>
    <t>A04AA01</t>
  </si>
  <si>
    <t>ondansetron</t>
  </si>
  <si>
    <t>HealthCare Med Kereskedelmi és Szolgáltató Korlátolt Felelősségű Társaság</t>
  </si>
  <si>
    <t>30x fóliacsík</t>
  </si>
  <si>
    <t>PELGRAZ 6 MG OLDATOS INJEKCIÓ ELŐRETÖLTÖTT FECSKENDŐBEN</t>
  </si>
  <si>
    <t>1x előretöltött fecskendőben (tűvédővel)+1 db alkoholos vattapamacs</t>
  </si>
  <si>
    <t>L03AA13</t>
  </si>
  <si>
    <t>pegfilgastrim</t>
  </si>
  <si>
    <t>REVLIMID 10 MG KEMÉNY KAPSZULA</t>
  </si>
  <si>
    <t>Bristol-Myers Squibb Gyógyszerkereskedelmi Kft.</t>
  </si>
  <si>
    <t>REVLIMID 15 MG KEMÉNY KAPSZULA</t>
  </si>
  <si>
    <t>REVLIMID 25 MG KEMÉNY KAPSZULA</t>
  </si>
  <si>
    <t>SORAFENIB PHARMASCIENCE 200 MG FILMTABLETTA</t>
  </si>
  <si>
    <t>HMS Pharma Gyógyszernagykereskedelmi Korlátolt Felelősségű Társaság</t>
  </si>
  <si>
    <t>TEMOZOLOMIDE SUN 20 MG KEMÉNY KAPSZULA</t>
  </si>
  <si>
    <t>5x1 adagonként perforált buborékcsomagolásban</t>
  </si>
  <si>
    <t>L01AX03</t>
  </si>
  <si>
    <t>temozolomide</t>
  </si>
  <si>
    <t>Pfizer Kft.</t>
  </si>
  <si>
    <t>GRASUSTEK 6 MG OLDATOS INJEKCIÓ ELŐRETÖLTÖTT FECSKENDŐBEN</t>
  </si>
  <si>
    <t>1x0,6ml előretöltött fecskendőben</t>
  </si>
  <si>
    <t>NIVESTIM 30 MILLIÓ EGYSÉG (300 MIKROGRAMM/0,5 ML) OLDATOS INJEKCIÓ/INFÚZIÓ</t>
  </si>
  <si>
    <t>5x0,5ml előretöltött fecskendőben</t>
  </si>
  <si>
    <t>filgrastim</t>
  </si>
  <si>
    <t>NIVESTIM 48 MILLIÓ EGYSÉG (480 MIKROGRAMM/0,5 ML) OLDATOS INJEKCIÓ/INFÚZIÓ</t>
  </si>
  <si>
    <t>PELMEG 6 MG OLDATOS INJEKCIÓ ELŐRETÖLTÖTT FECSKENDŐBEN</t>
  </si>
  <si>
    <t>ZARZIO 30 MILLIÓ E/0,5 ML OLDATOS INJEKCIÓ VAGY INFÚZIÓ ELŐRETÖLTÖTT FECSKENDŐBEN</t>
  </si>
  <si>
    <t>ZARZIO 48 MILLIÓ E/0,5 ML OLDATOS INJEKCIÓ VAGY INFÚZIÓ ELŐRETÖLTÖTT FECSKENDŐBEN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</si>
</sst>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%"/>
  </numFmts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8" tint="-0.499984740745262"/>
      <name val="Calibri"/>
      <family val="2"/>
      <charset val="238"/>
      <scheme val="minor"/>
    </font>
    <font>
      <sz val="11"/>
      <color theme="8" tint="-0.49998474074526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2" fillId="0" borderId="2" xfId="0" applyFont="1" applyBorder="1"/>
    <xf numFmtId="0" fontId="0" fillId="3" borderId="0" xfId="0" applyFill="1"/>
    <xf numFmtId="0" fontId="2" fillId="4" borderId="2" xfId="0" applyFont="1" applyFill="1" applyBorder="1"/>
    <xf numFmtId="0" fontId="0" fillId="4" borderId="0" xfId="0" applyFill="1"/>
    <xf numFmtId="2" fontId="0" fillId="0" borderId="0" xfId="0" applyNumberFormat="1"/>
    <xf numFmtId="1" fontId="0" fillId="0" borderId="0" xfId="0" applyNumberFormat="1"/>
    <xf numFmtId="164" fontId="0" fillId="4" borderId="1" xfId="0" applyNumberFormat="1" applyFill="1" applyBorder="1"/>
    <xf numFmtId="0" fontId="3" fillId="5" borderId="2" xfId="0" applyFont="1" applyFill="1" applyBorder="1"/>
    <xf numFmtId="0" fontId="4" fillId="5" borderId="0" xfId="0" applyFont="1" applyFill="1"/>
    <xf numFmtId="0" fontId="4" fillId="5" borderId="0" xfId="1" applyFont="1" applyFill="1"/>
    <xf numFmtId="2" fontId="4" fillId="5" borderId="0" xfId="1" applyNumberFormat="1" applyFont="1" applyFill="1"/>
    <xf numFmtId="1" fontId="4" fillId="5" borderId="0" xfId="1" applyNumberFormat="1" applyFont="1" applyFill="1"/>
    <xf numFmtId="1" fontId="4" fillId="5" borderId="0" xfId="0" applyNumberFormat="1" applyFont="1" applyFill="1"/>
    <xf numFmtId="2" fontId="4" fillId="5" borderId="0" xfId="0" applyNumberFormat="1" applyFont="1" applyFill="1"/>
  </cellXfs>
  <cellStyles count="2">
    <cellStyle name="Jó" xfId="1" builtinId="26"/>
    <cellStyle name="Normá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tabSelected="1" topLeftCell="D1" workbookViewId="0">
      <pane ySplit="1" topLeftCell="A2" activePane="bottomLeft" state="frozen"/>
      <selection pane="bottomLeft" activeCell="N30" sqref="N30"/>
    </sheetView>
  </sheetViews>
  <sheetFormatPr defaultColWidth="0" defaultRowHeight="15" zeroHeight="1" x14ac:dyDescent="0.25"/>
  <cols>
    <col min="1" max="1" width="10" bestFit="1" customWidth="1"/>
    <col min="2" max="2" width="75" bestFit="1" customWidth="1"/>
    <col min="3" max="3" width="89.140625" bestFit="1" customWidth="1"/>
    <col min="4" max="4" width="8.85546875" bestFit="1" customWidth="1"/>
    <col min="5" max="5" width="23.85546875" bestFit="1" customWidth="1"/>
    <col min="6" max="6" width="4.7109375" bestFit="1" customWidth="1"/>
    <col min="7" max="7" width="15.140625" bestFit="1" customWidth="1"/>
    <col min="8" max="8" width="13.42578125" style="9" bestFit="1" customWidth="1"/>
    <col min="9" max="9" width="15" style="4" bestFit="1" customWidth="1"/>
    <col min="10" max="10" width="22.42578125" bestFit="1" customWidth="1"/>
    <col min="11" max="11" width="20.5703125" style="9" bestFit="1" customWidth="1"/>
    <col min="12" max="12" width="11.28515625" customWidth="1"/>
    <col min="13" max="13" width="11.28515625" style="9" customWidth="1"/>
    <col min="14" max="14" width="90.28515625" bestFit="1" customWidth="1"/>
    <col min="15" max="15" width="83.5703125" hidden="1" customWidth="1"/>
    <col min="16" max="16384" width="9.140625" hidden="1"/>
  </cols>
  <sheetData>
    <row r="1" spans="1:14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8" t="s">
        <v>7</v>
      </c>
      <c r="I1" s="3" t="s">
        <v>8</v>
      </c>
      <c r="J1" s="1" t="s">
        <v>9</v>
      </c>
      <c r="K1" s="8" t="s">
        <v>10</v>
      </c>
      <c r="L1" s="1" t="s">
        <v>11</v>
      </c>
      <c r="M1" s="8" t="s">
        <v>12</v>
      </c>
      <c r="N1" s="1" t="s">
        <v>13</v>
      </c>
    </row>
    <row r="2" spans="1:14" x14ac:dyDescent="0.25">
      <c r="A2">
        <v>210761919</v>
      </c>
      <c r="B2" t="s">
        <v>41</v>
      </c>
      <c r="C2" t="s">
        <v>42</v>
      </c>
      <c r="D2" t="s">
        <v>15</v>
      </c>
      <c r="E2" t="s">
        <v>16</v>
      </c>
      <c r="F2" s="6">
        <v>28</v>
      </c>
      <c r="G2">
        <v>813554</v>
      </c>
      <c r="H2" s="9">
        <v>253585</v>
      </c>
      <c r="I2" s="7">
        <f t="shared" ref="I2:I33" si="0">1-(H2/G2)</f>
        <v>0.68829973179407888</v>
      </c>
      <c r="J2">
        <v>892857</v>
      </c>
      <c r="K2" s="9">
        <v>279020</v>
      </c>
      <c r="L2" s="5">
        <v>31887.75</v>
      </c>
      <c r="M2" s="14">
        <v>9965</v>
      </c>
      <c r="N2" t="s">
        <v>30</v>
      </c>
    </row>
    <row r="3" spans="1:14" x14ac:dyDescent="0.25">
      <c r="A3">
        <v>210272994</v>
      </c>
      <c r="B3" t="s">
        <v>145</v>
      </c>
      <c r="C3" t="s">
        <v>118</v>
      </c>
      <c r="D3" t="s">
        <v>113</v>
      </c>
      <c r="E3" t="s">
        <v>114</v>
      </c>
      <c r="F3" s="6">
        <v>31.5</v>
      </c>
      <c r="G3">
        <v>1329485</v>
      </c>
      <c r="H3" s="9">
        <v>443634</v>
      </c>
      <c r="I3" s="7">
        <f t="shared" si="0"/>
        <v>0.66631139125300398</v>
      </c>
      <c r="J3">
        <v>1458421</v>
      </c>
      <c r="K3" s="9">
        <v>487351</v>
      </c>
      <c r="L3" s="5">
        <v>46299.0793650794</v>
      </c>
      <c r="M3" s="14">
        <v>15471.4603174603</v>
      </c>
      <c r="N3" t="s">
        <v>144</v>
      </c>
    </row>
    <row r="4" spans="1:14" x14ac:dyDescent="0.25">
      <c r="A4">
        <v>210273005</v>
      </c>
      <c r="B4" t="s">
        <v>146</v>
      </c>
      <c r="C4" t="s">
        <v>118</v>
      </c>
      <c r="D4" t="s">
        <v>113</v>
      </c>
      <c r="E4" t="s">
        <v>114</v>
      </c>
      <c r="F4" s="6">
        <v>52.5</v>
      </c>
      <c r="G4">
        <v>1462410</v>
      </c>
      <c r="H4" s="9">
        <v>487990</v>
      </c>
      <c r="I4" s="7">
        <f t="shared" si="0"/>
        <v>0.66631108922942262</v>
      </c>
      <c r="J4">
        <v>1604133</v>
      </c>
      <c r="K4" s="9">
        <v>535975</v>
      </c>
      <c r="L4" s="5">
        <v>30554.914285714302</v>
      </c>
      <c r="M4" s="14">
        <v>10209.0476190476</v>
      </c>
      <c r="N4" t="s">
        <v>144</v>
      </c>
    </row>
    <row r="5" spans="1:14" x14ac:dyDescent="0.25">
      <c r="A5">
        <v>210272986</v>
      </c>
      <c r="B5" t="s">
        <v>143</v>
      </c>
      <c r="C5" t="s">
        <v>118</v>
      </c>
      <c r="D5" t="s">
        <v>113</v>
      </c>
      <c r="E5" t="s">
        <v>114</v>
      </c>
      <c r="F5" s="6">
        <v>21</v>
      </c>
      <c r="G5">
        <v>1258207</v>
      </c>
      <c r="H5" s="9">
        <v>419850</v>
      </c>
      <c r="I5" s="7">
        <f t="shared" si="0"/>
        <v>0.66631086935615524</v>
      </c>
      <c r="J5">
        <v>1380286</v>
      </c>
      <c r="K5" s="9">
        <v>461279</v>
      </c>
      <c r="L5" s="5">
        <v>65727.904761904807</v>
      </c>
      <c r="M5" s="14">
        <v>21965.666666666701</v>
      </c>
      <c r="N5" t="s">
        <v>144</v>
      </c>
    </row>
    <row r="6" spans="1:14" x14ac:dyDescent="0.25">
      <c r="A6">
        <v>210850043</v>
      </c>
      <c r="B6" t="s">
        <v>111</v>
      </c>
      <c r="C6" t="s">
        <v>112</v>
      </c>
      <c r="D6" t="s">
        <v>113</v>
      </c>
      <c r="E6" t="s">
        <v>114</v>
      </c>
      <c r="F6" s="6">
        <v>21</v>
      </c>
      <c r="G6">
        <v>516367</v>
      </c>
      <c r="H6" s="9">
        <v>190041</v>
      </c>
      <c r="I6" s="7">
        <f t="shared" si="0"/>
        <v>0.63196524952214217</v>
      </c>
      <c r="J6">
        <v>567081</v>
      </c>
      <c r="K6" s="9">
        <v>209363</v>
      </c>
      <c r="L6" s="5">
        <v>27003.857142857101</v>
      </c>
      <c r="M6" s="14">
        <v>9969.6666666666697</v>
      </c>
      <c r="N6" t="s">
        <v>50</v>
      </c>
    </row>
    <row r="7" spans="1:14" x14ac:dyDescent="0.25">
      <c r="A7">
        <v>210889987</v>
      </c>
      <c r="B7" t="s">
        <v>127</v>
      </c>
      <c r="C7" t="s">
        <v>118</v>
      </c>
      <c r="D7" t="s">
        <v>113</v>
      </c>
      <c r="E7" t="s">
        <v>114</v>
      </c>
      <c r="F7" s="6">
        <v>21</v>
      </c>
      <c r="G7">
        <v>466020</v>
      </c>
      <c r="H7" s="9">
        <v>190041</v>
      </c>
      <c r="I7" s="7">
        <f t="shared" si="0"/>
        <v>0.59220419724475337</v>
      </c>
      <c r="J7">
        <v>511891</v>
      </c>
      <c r="K7" s="9">
        <v>209363</v>
      </c>
      <c r="L7" s="5">
        <v>24375.761904761901</v>
      </c>
      <c r="M7" s="14">
        <v>9969.6666666666697</v>
      </c>
      <c r="N7" t="s">
        <v>44</v>
      </c>
    </row>
    <row r="8" spans="1:14" x14ac:dyDescent="0.25">
      <c r="A8">
        <v>210850069</v>
      </c>
      <c r="B8" t="s">
        <v>115</v>
      </c>
      <c r="C8" t="s">
        <v>112</v>
      </c>
      <c r="D8" t="s">
        <v>113</v>
      </c>
      <c r="E8" t="s">
        <v>114</v>
      </c>
      <c r="F8" s="6">
        <v>31.5</v>
      </c>
      <c r="G8">
        <v>545619</v>
      </c>
      <c r="H8" s="9">
        <v>243829</v>
      </c>
      <c r="I8" s="7">
        <f t="shared" si="0"/>
        <v>0.55311490252355577</v>
      </c>
      <c r="J8">
        <v>599147</v>
      </c>
      <c r="K8" s="9">
        <v>268324</v>
      </c>
      <c r="L8" s="5">
        <v>19020.5396825397</v>
      </c>
      <c r="M8" s="14">
        <v>8518.2222222222208</v>
      </c>
      <c r="N8" t="s">
        <v>50</v>
      </c>
    </row>
    <row r="9" spans="1:14" x14ac:dyDescent="0.25">
      <c r="A9">
        <v>210899592</v>
      </c>
      <c r="B9" t="s">
        <v>122</v>
      </c>
      <c r="C9" t="s">
        <v>123</v>
      </c>
      <c r="D9" t="s">
        <v>113</v>
      </c>
      <c r="E9" t="s">
        <v>114</v>
      </c>
      <c r="F9" s="6">
        <v>21</v>
      </c>
      <c r="G9">
        <v>420000</v>
      </c>
      <c r="H9" s="9">
        <v>190041</v>
      </c>
      <c r="I9" s="7">
        <f t="shared" si="0"/>
        <v>0.54752142857142849</v>
      </c>
      <c r="J9">
        <v>461444</v>
      </c>
      <c r="K9" s="9">
        <v>209363</v>
      </c>
      <c r="L9" s="5">
        <v>21973.523809523798</v>
      </c>
      <c r="M9" s="14">
        <v>9969.6666666666697</v>
      </c>
      <c r="N9" t="s">
        <v>124</v>
      </c>
    </row>
    <row r="10" spans="1:14" x14ac:dyDescent="0.25">
      <c r="A10">
        <v>210496190</v>
      </c>
      <c r="B10" t="s">
        <v>87</v>
      </c>
      <c r="C10" t="s">
        <v>88</v>
      </c>
      <c r="D10" t="s">
        <v>89</v>
      </c>
      <c r="E10" t="s">
        <v>90</v>
      </c>
      <c r="F10" s="6">
        <v>40</v>
      </c>
      <c r="G10">
        <v>108000</v>
      </c>
      <c r="H10" s="10">
        <v>51840</v>
      </c>
      <c r="I10" s="7">
        <f t="shared" si="0"/>
        <v>0.52</v>
      </c>
      <c r="J10">
        <v>119429</v>
      </c>
      <c r="K10" s="10">
        <v>57867</v>
      </c>
      <c r="L10" s="5">
        <v>2985.7249999999999</v>
      </c>
      <c r="M10" s="11">
        <v>1446.675</v>
      </c>
      <c r="N10" t="s">
        <v>30</v>
      </c>
    </row>
    <row r="11" spans="1:14" x14ac:dyDescent="0.25">
      <c r="A11">
        <v>210496182</v>
      </c>
      <c r="B11" t="s">
        <v>91</v>
      </c>
      <c r="C11" t="s">
        <v>88</v>
      </c>
      <c r="D11" t="s">
        <v>89</v>
      </c>
      <c r="E11" t="s">
        <v>90</v>
      </c>
      <c r="F11" s="6">
        <v>60</v>
      </c>
      <c r="G11">
        <v>140000</v>
      </c>
      <c r="H11" s="10">
        <v>67200</v>
      </c>
      <c r="I11" s="7">
        <f t="shared" si="0"/>
        <v>0.52</v>
      </c>
      <c r="J11">
        <v>154508</v>
      </c>
      <c r="K11" s="10">
        <v>74704</v>
      </c>
      <c r="L11" s="5">
        <v>2575.13333333333</v>
      </c>
      <c r="M11" s="11">
        <v>1245.06666666667</v>
      </c>
      <c r="N11" t="s">
        <v>30</v>
      </c>
    </row>
    <row r="12" spans="1:14" x14ac:dyDescent="0.25">
      <c r="A12">
        <v>210889995</v>
      </c>
      <c r="B12" t="s">
        <v>128</v>
      </c>
      <c r="C12" t="s">
        <v>118</v>
      </c>
      <c r="D12" t="s">
        <v>113</v>
      </c>
      <c r="E12" t="s">
        <v>114</v>
      </c>
      <c r="F12" s="6">
        <v>31.5</v>
      </c>
      <c r="G12">
        <v>492420</v>
      </c>
      <c r="H12" s="9">
        <v>243829</v>
      </c>
      <c r="I12" s="7">
        <f t="shared" si="0"/>
        <v>0.50483530319645831</v>
      </c>
      <c r="J12">
        <v>540830</v>
      </c>
      <c r="K12" s="9">
        <v>268324</v>
      </c>
      <c r="L12" s="5">
        <v>17169.206349206401</v>
      </c>
      <c r="M12" s="14">
        <v>8518.2222222222208</v>
      </c>
      <c r="N12" t="s">
        <v>44</v>
      </c>
    </row>
    <row r="13" spans="1:14" x14ac:dyDescent="0.25">
      <c r="A13">
        <v>210901551</v>
      </c>
      <c r="B13" t="s">
        <v>20</v>
      </c>
      <c r="C13" t="s">
        <v>21</v>
      </c>
      <c r="D13" t="s">
        <v>15</v>
      </c>
      <c r="E13" t="s">
        <v>16</v>
      </c>
      <c r="F13" s="6">
        <v>30</v>
      </c>
      <c r="G13">
        <v>522999</v>
      </c>
      <c r="H13" s="9">
        <v>271767</v>
      </c>
      <c r="I13" s="7">
        <f t="shared" si="0"/>
        <v>0.48036803129642691</v>
      </c>
      <c r="J13">
        <v>574351</v>
      </c>
      <c r="K13" s="9">
        <v>298951</v>
      </c>
      <c r="L13" s="5">
        <v>19145.0333333333</v>
      </c>
      <c r="M13" s="14">
        <v>9965.0333333333292</v>
      </c>
      <c r="N13" t="s">
        <v>77</v>
      </c>
    </row>
    <row r="14" spans="1:14" x14ac:dyDescent="0.25">
      <c r="A14">
        <v>210899607</v>
      </c>
      <c r="B14" t="s">
        <v>125</v>
      </c>
      <c r="C14" t="s">
        <v>123</v>
      </c>
      <c r="D14" t="s">
        <v>113</v>
      </c>
      <c r="E14" t="s">
        <v>114</v>
      </c>
      <c r="F14" s="6">
        <v>31.5</v>
      </c>
      <c r="G14">
        <v>444000</v>
      </c>
      <c r="H14" s="9">
        <v>243829</v>
      </c>
      <c r="I14" s="7">
        <f t="shared" si="0"/>
        <v>0.45083558558558556</v>
      </c>
      <c r="J14">
        <v>487752</v>
      </c>
      <c r="K14" s="9">
        <v>268324</v>
      </c>
      <c r="L14" s="5">
        <v>15484.190476190501</v>
      </c>
      <c r="M14" s="14">
        <v>8518.2222222222208</v>
      </c>
      <c r="N14" t="s">
        <v>124</v>
      </c>
    </row>
    <row r="15" spans="1:14" x14ac:dyDescent="0.25">
      <c r="A15">
        <v>210885292</v>
      </c>
      <c r="B15" t="s">
        <v>51</v>
      </c>
      <c r="C15" t="s">
        <v>23</v>
      </c>
      <c r="D15" t="s">
        <v>52</v>
      </c>
      <c r="E15" t="s">
        <v>53</v>
      </c>
      <c r="F15" s="6">
        <v>30</v>
      </c>
      <c r="G15">
        <v>215078</v>
      </c>
      <c r="H15" s="10">
        <v>120193</v>
      </c>
      <c r="I15" s="7">
        <f t="shared" si="0"/>
        <v>0.44116553064469632</v>
      </c>
      <c r="J15">
        <v>236808</v>
      </c>
      <c r="K15" s="10">
        <v>132795</v>
      </c>
      <c r="L15" s="5">
        <v>7893.6</v>
      </c>
      <c r="M15" s="11">
        <v>4426.5</v>
      </c>
      <c r="N15" t="s">
        <v>54</v>
      </c>
    </row>
    <row r="16" spans="1:14" x14ac:dyDescent="0.25">
      <c r="A16">
        <v>210885268</v>
      </c>
      <c r="B16" t="s">
        <v>55</v>
      </c>
      <c r="C16" t="s">
        <v>21</v>
      </c>
      <c r="D16" t="s">
        <v>52</v>
      </c>
      <c r="E16" t="s">
        <v>53</v>
      </c>
      <c r="F16" s="6">
        <v>30</v>
      </c>
      <c r="G16">
        <v>215078</v>
      </c>
      <c r="H16" s="10">
        <v>120193</v>
      </c>
      <c r="I16" s="7">
        <f t="shared" si="0"/>
        <v>0.44116553064469632</v>
      </c>
      <c r="J16">
        <v>236808</v>
      </c>
      <c r="K16" s="10">
        <v>132795</v>
      </c>
      <c r="L16" s="5">
        <v>7893.6</v>
      </c>
      <c r="M16" s="11">
        <v>4426.5</v>
      </c>
      <c r="N16" t="s">
        <v>54</v>
      </c>
    </row>
    <row r="17" spans="1:14" x14ac:dyDescent="0.25">
      <c r="A17">
        <v>210885284</v>
      </c>
      <c r="B17" t="s">
        <v>56</v>
      </c>
      <c r="C17" t="s">
        <v>21</v>
      </c>
      <c r="D17" t="s">
        <v>52</v>
      </c>
      <c r="E17" t="s">
        <v>53</v>
      </c>
      <c r="F17" s="6">
        <v>42</v>
      </c>
      <c r="G17">
        <v>301109</v>
      </c>
      <c r="H17" s="10">
        <v>168651</v>
      </c>
      <c r="I17" s="7">
        <f t="shared" si="0"/>
        <v>0.43990050114742507</v>
      </c>
      <c r="J17">
        <v>331115</v>
      </c>
      <c r="K17" s="10">
        <v>185915</v>
      </c>
      <c r="L17" s="5">
        <v>7883.6904761904798</v>
      </c>
      <c r="M17" s="11">
        <v>4426.5476190476202</v>
      </c>
      <c r="N17" t="s">
        <v>54</v>
      </c>
    </row>
    <row r="18" spans="1:14" x14ac:dyDescent="0.25">
      <c r="A18">
        <v>210850085</v>
      </c>
      <c r="B18" t="s">
        <v>116</v>
      </c>
      <c r="C18" t="s">
        <v>112</v>
      </c>
      <c r="D18" t="s">
        <v>113</v>
      </c>
      <c r="E18" t="s">
        <v>114</v>
      </c>
      <c r="F18" s="6">
        <v>52.5</v>
      </c>
      <c r="G18">
        <v>600172</v>
      </c>
      <c r="H18" s="9">
        <v>339049</v>
      </c>
      <c r="I18" s="7">
        <f t="shared" si="0"/>
        <v>0.4350802769872637</v>
      </c>
      <c r="J18">
        <v>658949</v>
      </c>
      <c r="K18" s="9">
        <v>372705</v>
      </c>
      <c r="L18" s="5">
        <v>12551.4095238095</v>
      </c>
      <c r="M18" s="14">
        <v>7099.1428571428596</v>
      </c>
      <c r="N18" t="s">
        <v>50</v>
      </c>
    </row>
    <row r="19" spans="1:14" x14ac:dyDescent="0.25">
      <c r="A19">
        <v>210909486</v>
      </c>
      <c r="B19" t="s">
        <v>48</v>
      </c>
      <c r="C19" t="s">
        <v>49</v>
      </c>
      <c r="D19" t="s">
        <v>15</v>
      </c>
      <c r="E19" t="s">
        <v>16</v>
      </c>
      <c r="F19" s="6">
        <v>28</v>
      </c>
      <c r="G19">
        <v>253657</v>
      </c>
      <c r="H19" s="10">
        <v>145000</v>
      </c>
      <c r="I19" s="7">
        <f t="shared" si="0"/>
        <v>0.42836192180779553</v>
      </c>
      <c r="J19">
        <v>279098</v>
      </c>
      <c r="K19" s="10">
        <v>159989</v>
      </c>
      <c r="L19" s="5">
        <v>9967.7857142857101</v>
      </c>
      <c r="M19" s="11">
        <v>5713.8928571428596</v>
      </c>
      <c r="N19" t="s">
        <v>50</v>
      </c>
    </row>
    <row r="20" spans="1:14" x14ac:dyDescent="0.25">
      <c r="A20">
        <v>210365797</v>
      </c>
      <c r="B20" t="s">
        <v>72</v>
      </c>
      <c r="C20" t="s">
        <v>73</v>
      </c>
      <c r="D20" t="s">
        <v>74</v>
      </c>
      <c r="E20" t="s">
        <v>75</v>
      </c>
      <c r="F20" s="6">
        <v>18.518518518518501</v>
      </c>
      <c r="G20">
        <v>49980</v>
      </c>
      <c r="H20" s="10">
        <v>29988</v>
      </c>
      <c r="I20" s="7">
        <f t="shared" si="0"/>
        <v>0.4</v>
      </c>
      <c r="J20">
        <v>55827</v>
      </c>
      <c r="K20" s="10">
        <v>33912</v>
      </c>
      <c r="L20" s="5">
        <v>3014.6579999999999</v>
      </c>
      <c r="M20" s="11">
        <v>1831.248</v>
      </c>
      <c r="N20" t="s">
        <v>30</v>
      </c>
    </row>
    <row r="21" spans="1:14" x14ac:dyDescent="0.25">
      <c r="A21">
        <v>210889979</v>
      </c>
      <c r="B21" t="s">
        <v>129</v>
      </c>
      <c r="C21" t="s">
        <v>118</v>
      </c>
      <c r="D21" t="s">
        <v>113</v>
      </c>
      <c r="E21" t="s">
        <v>114</v>
      </c>
      <c r="F21" s="6">
        <v>52.5</v>
      </c>
      <c r="G21">
        <v>541654</v>
      </c>
      <c r="H21" s="9">
        <v>339049</v>
      </c>
      <c r="I21" s="7">
        <f t="shared" si="0"/>
        <v>0.37404874698608337</v>
      </c>
      <c r="J21">
        <v>594801</v>
      </c>
      <c r="K21" s="9">
        <v>372705</v>
      </c>
      <c r="L21" s="5">
        <v>11329.5428571429</v>
      </c>
      <c r="M21" s="14">
        <v>7099.1428571428596</v>
      </c>
      <c r="N21" t="s">
        <v>44</v>
      </c>
    </row>
    <row r="22" spans="1:14" x14ac:dyDescent="0.25">
      <c r="A22">
        <v>210904070</v>
      </c>
      <c r="B22" t="s">
        <v>22</v>
      </c>
      <c r="C22" t="s">
        <v>14</v>
      </c>
      <c r="D22" t="s">
        <v>15</v>
      </c>
      <c r="E22" t="s">
        <v>16</v>
      </c>
      <c r="F22" s="6">
        <v>28</v>
      </c>
      <c r="G22">
        <v>390505</v>
      </c>
      <c r="H22" s="9">
        <v>253585</v>
      </c>
      <c r="I22" s="7">
        <f t="shared" si="0"/>
        <v>0.35062291135836932</v>
      </c>
      <c r="J22">
        <v>429111</v>
      </c>
      <c r="K22" s="9">
        <v>279020</v>
      </c>
      <c r="L22" s="5">
        <v>15325.392857142901</v>
      </c>
      <c r="M22" s="14">
        <v>9965</v>
      </c>
      <c r="N22" t="s">
        <v>85</v>
      </c>
    </row>
    <row r="23" spans="1:14" x14ac:dyDescent="0.25">
      <c r="A23">
        <v>210890970</v>
      </c>
      <c r="B23" t="s">
        <v>121</v>
      </c>
      <c r="C23" t="s">
        <v>118</v>
      </c>
      <c r="D23" t="s">
        <v>113</v>
      </c>
      <c r="E23" t="s">
        <v>114</v>
      </c>
      <c r="F23" s="6">
        <v>52.5</v>
      </c>
      <c r="G23">
        <v>487995</v>
      </c>
      <c r="H23" s="9">
        <v>339040</v>
      </c>
      <c r="I23" s="7">
        <f t="shared" si="0"/>
        <v>0.3052387831842539</v>
      </c>
      <c r="J23">
        <v>535980</v>
      </c>
      <c r="K23" s="9">
        <v>372695</v>
      </c>
      <c r="L23" s="5">
        <v>10209.142857142901</v>
      </c>
      <c r="M23" s="14">
        <v>7098.9523809523798</v>
      </c>
      <c r="N23" t="s">
        <v>119</v>
      </c>
    </row>
    <row r="24" spans="1:14" x14ac:dyDescent="0.25">
      <c r="A24">
        <v>210899631</v>
      </c>
      <c r="B24" t="s">
        <v>126</v>
      </c>
      <c r="C24" t="s">
        <v>123</v>
      </c>
      <c r="D24" t="s">
        <v>113</v>
      </c>
      <c r="E24" t="s">
        <v>114</v>
      </c>
      <c r="F24" s="6">
        <v>52.5</v>
      </c>
      <c r="G24">
        <v>488000</v>
      </c>
      <c r="H24" s="9">
        <v>339049</v>
      </c>
      <c r="I24" s="7">
        <f t="shared" si="0"/>
        <v>0.30522745901639348</v>
      </c>
      <c r="J24">
        <v>535985</v>
      </c>
      <c r="K24" s="9">
        <v>372705</v>
      </c>
      <c r="L24" s="5">
        <v>10209.238095238101</v>
      </c>
      <c r="M24" s="14">
        <v>7099.1428571428596</v>
      </c>
      <c r="N24" t="s">
        <v>124</v>
      </c>
    </row>
    <row r="25" spans="1:14" x14ac:dyDescent="0.25">
      <c r="A25">
        <v>210926129</v>
      </c>
      <c r="B25" t="s">
        <v>133</v>
      </c>
      <c r="C25" t="s">
        <v>131</v>
      </c>
      <c r="D25" t="s">
        <v>113</v>
      </c>
      <c r="E25" t="s">
        <v>114</v>
      </c>
      <c r="F25" s="6">
        <v>52.5</v>
      </c>
      <c r="G25">
        <v>487990</v>
      </c>
      <c r="H25" s="9">
        <v>339049</v>
      </c>
      <c r="I25" s="7">
        <f t="shared" si="0"/>
        <v>0.30521322158240949</v>
      </c>
      <c r="J25">
        <v>535975</v>
      </c>
      <c r="K25" s="9">
        <v>372705</v>
      </c>
      <c r="L25" s="5">
        <v>10209.0476190476</v>
      </c>
      <c r="M25" s="14">
        <v>7099.1428571428596</v>
      </c>
      <c r="N25" t="s">
        <v>47</v>
      </c>
    </row>
    <row r="26" spans="1:14" x14ac:dyDescent="0.25">
      <c r="A26">
        <v>210848787</v>
      </c>
      <c r="B26" t="s">
        <v>139</v>
      </c>
      <c r="C26" t="s">
        <v>140</v>
      </c>
      <c r="D26" t="s">
        <v>141</v>
      </c>
      <c r="E26" t="s">
        <v>142</v>
      </c>
      <c r="F26" s="6">
        <v>20</v>
      </c>
      <c r="G26">
        <v>89563</v>
      </c>
      <c r="H26" s="9">
        <v>64900</v>
      </c>
      <c r="I26" s="7">
        <f t="shared" si="0"/>
        <v>0.27537040965577309</v>
      </c>
      <c r="J26">
        <v>99219</v>
      </c>
      <c r="K26" s="9">
        <v>72183</v>
      </c>
      <c r="L26" s="5">
        <v>4960.95</v>
      </c>
      <c r="M26" s="14">
        <v>3609.15</v>
      </c>
      <c r="N26" t="s">
        <v>50</v>
      </c>
    </row>
    <row r="27" spans="1:14" x14ac:dyDescent="0.25">
      <c r="A27">
        <v>210919180</v>
      </c>
      <c r="B27" t="s">
        <v>101</v>
      </c>
      <c r="C27" t="s">
        <v>102</v>
      </c>
      <c r="D27" t="s">
        <v>89</v>
      </c>
      <c r="E27" t="s">
        <v>90</v>
      </c>
      <c r="F27" s="6">
        <v>40</v>
      </c>
      <c r="G27">
        <v>64800</v>
      </c>
      <c r="H27" s="9">
        <v>51840</v>
      </c>
      <c r="I27" s="7">
        <f t="shared" si="0"/>
        <v>0.19999999999999996</v>
      </c>
      <c r="J27">
        <v>72073</v>
      </c>
      <c r="K27" s="9">
        <v>57867</v>
      </c>
      <c r="L27" s="5">
        <v>1801.825</v>
      </c>
      <c r="M27" s="14">
        <v>1446.675</v>
      </c>
      <c r="N27" t="s">
        <v>71</v>
      </c>
    </row>
    <row r="28" spans="1:14" x14ac:dyDescent="0.25">
      <c r="A28">
        <v>210919198</v>
      </c>
      <c r="B28" t="s">
        <v>103</v>
      </c>
      <c r="C28" t="s">
        <v>102</v>
      </c>
      <c r="D28" t="s">
        <v>89</v>
      </c>
      <c r="E28" t="s">
        <v>90</v>
      </c>
      <c r="F28" s="6">
        <v>60</v>
      </c>
      <c r="G28">
        <v>84000</v>
      </c>
      <c r="H28" s="9">
        <v>67200</v>
      </c>
      <c r="I28" s="7">
        <f t="shared" si="0"/>
        <v>0.19999999999999996</v>
      </c>
      <c r="J28">
        <v>93120</v>
      </c>
      <c r="K28" s="9">
        <v>74704</v>
      </c>
      <c r="L28" s="5">
        <v>1552</v>
      </c>
      <c r="M28" s="14">
        <v>1245.06666666667</v>
      </c>
      <c r="N28" t="s">
        <v>71</v>
      </c>
    </row>
    <row r="29" spans="1:14" x14ac:dyDescent="0.25">
      <c r="A29">
        <v>210890962</v>
      </c>
      <c r="B29" t="s">
        <v>120</v>
      </c>
      <c r="C29" t="s">
        <v>118</v>
      </c>
      <c r="D29" t="s">
        <v>113</v>
      </c>
      <c r="E29" t="s">
        <v>114</v>
      </c>
      <c r="F29" s="6">
        <v>31.5</v>
      </c>
      <c r="G29">
        <v>292798</v>
      </c>
      <c r="H29" s="9">
        <v>243820</v>
      </c>
      <c r="I29" s="7">
        <f t="shared" si="0"/>
        <v>0.16727573275773744</v>
      </c>
      <c r="J29">
        <v>322005</v>
      </c>
      <c r="K29" s="9">
        <v>268315</v>
      </c>
      <c r="L29" s="5">
        <v>10222.380952381</v>
      </c>
      <c r="M29" s="14">
        <v>8517.9365079365107</v>
      </c>
      <c r="N29" t="s">
        <v>119</v>
      </c>
    </row>
    <row r="30" spans="1:14" x14ac:dyDescent="0.25">
      <c r="A30">
        <v>210926103</v>
      </c>
      <c r="B30" t="s">
        <v>132</v>
      </c>
      <c r="C30" t="s">
        <v>131</v>
      </c>
      <c r="D30" t="s">
        <v>113</v>
      </c>
      <c r="E30" t="s">
        <v>114</v>
      </c>
      <c r="F30" s="6">
        <v>31.5</v>
      </c>
      <c r="G30">
        <v>292790</v>
      </c>
      <c r="H30" s="9">
        <v>243829</v>
      </c>
      <c r="I30" s="7">
        <f t="shared" si="0"/>
        <v>0.16722224119676221</v>
      </c>
      <c r="J30">
        <v>321996</v>
      </c>
      <c r="K30" s="9">
        <v>268324</v>
      </c>
      <c r="L30" s="5">
        <v>10222.0952380952</v>
      </c>
      <c r="M30" s="14">
        <v>8518.2222222222208</v>
      </c>
      <c r="N30" t="s">
        <v>47</v>
      </c>
    </row>
    <row r="31" spans="1:14" x14ac:dyDescent="0.25">
      <c r="A31">
        <v>210903781</v>
      </c>
      <c r="B31" t="s">
        <v>45</v>
      </c>
      <c r="C31" t="s">
        <v>46</v>
      </c>
      <c r="D31" t="s">
        <v>15</v>
      </c>
      <c r="E31" t="s">
        <v>16</v>
      </c>
      <c r="F31" s="6">
        <v>30</v>
      </c>
      <c r="G31">
        <v>317000</v>
      </c>
      <c r="H31" s="10">
        <v>271767</v>
      </c>
      <c r="I31" s="7">
        <f t="shared" si="0"/>
        <v>0.14269085173501572</v>
      </c>
      <c r="J31">
        <v>348535</v>
      </c>
      <c r="K31" s="10">
        <v>298951</v>
      </c>
      <c r="L31" s="5">
        <v>11617.833333333299</v>
      </c>
      <c r="M31" s="11">
        <v>9965.0333333333292</v>
      </c>
      <c r="N31" t="s">
        <v>47</v>
      </c>
    </row>
    <row r="32" spans="1:14" x14ac:dyDescent="0.25">
      <c r="A32">
        <v>210905432</v>
      </c>
      <c r="B32" t="s">
        <v>43</v>
      </c>
      <c r="C32" t="s">
        <v>14</v>
      </c>
      <c r="D32" t="s">
        <v>15</v>
      </c>
      <c r="E32" t="s">
        <v>16</v>
      </c>
      <c r="F32" s="6">
        <v>28</v>
      </c>
      <c r="G32">
        <v>253660</v>
      </c>
      <c r="H32" s="10">
        <v>225600</v>
      </c>
      <c r="I32" s="7">
        <f t="shared" si="0"/>
        <v>0.11062051565087128</v>
      </c>
      <c r="J32">
        <v>279102</v>
      </c>
      <c r="K32" s="10">
        <v>248342</v>
      </c>
      <c r="L32" s="5">
        <v>9967.9285714285706</v>
      </c>
      <c r="M32" s="11">
        <v>8869.3571428571395</v>
      </c>
      <c r="N32" t="s">
        <v>44</v>
      </c>
    </row>
    <row r="33" spans="1:14" x14ac:dyDescent="0.25">
      <c r="A33">
        <v>210933493</v>
      </c>
      <c r="B33" t="s">
        <v>24</v>
      </c>
      <c r="C33" t="s">
        <v>25</v>
      </c>
      <c r="D33" t="s">
        <v>15</v>
      </c>
      <c r="E33" t="s">
        <v>16</v>
      </c>
      <c r="F33" s="6">
        <v>30</v>
      </c>
      <c r="G33">
        <v>301150</v>
      </c>
      <c r="H33" s="9">
        <v>271767</v>
      </c>
      <c r="I33" s="7">
        <f t="shared" si="0"/>
        <v>9.7569317615806117E-2</v>
      </c>
      <c r="J33">
        <v>331161</v>
      </c>
      <c r="K33" s="9">
        <v>298951</v>
      </c>
      <c r="L33" s="5">
        <v>11038.7</v>
      </c>
      <c r="M33" s="14">
        <v>9965.0333333333292</v>
      </c>
      <c r="N33" t="s">
        <v>26</v>
      </c>
    </row>
    <row r="34" spans="1:14" x14ac:dyDescent="0.25">
      <c r="A34">
        <v>210652314</v>
      </c>
      <c r="B34" t="s">
        <v>57</v>
      </c>
      <c r="C34" t="s">
        <v>58</v>
      </c>
      <c r="D34" t="s">
        <v>59</v>
      </c>
      <c r="E34" t="s">
        <v>60</v>
      </c>
      <c r="F34" s="6">
        <v>30</v>
      </c>
      <c r="G34">
        <v>4948</v>
      </c>
      <c r="H34" s="10">
        <v>4568</v>
      </c>
      <c r="I34" s="7">
        <f t="shared" ref="I34:I65" si="1">1-(H34/G34)</f>
        <v>7.6798706548100282E-2</v>
      </c>
      <c r="J34">
        <v>6401</v>
      </c>
      <c r="K34" s="10">
        <v>5908</v>
      </c>
      <c r="L34" s="5">
        <v>213.36666666666699</v>
      </c>
      <c r="M34" s="11">
        <v>196.933333333333</v>
      </c>
      <c r="N34" t="s">
        <v>61</v>
      </c>
    </row>
    <row r="35" spans="1:14" x14ac:dyDescent="0.25">
      <c r="A35">
        <v>210888606</v>
      </c>
      <c r="B35" t="s">
        <v>57</v>
      </c>
      <c r="C35" t="s">
        <v>62</v>
      </c>
      <c r="D35" t="s">
        <v>59</v>
      </c>
      <c r="E35" t="s">
        <v>60</v>
      </c>
      <c r="F35" s="6">
        <v>30</v>
      </c>
      <c r="G35">
        <v>4948</v>
      </c>
      <c r="H35" s="10">
        <v>4568</v>
      </c>
      <c r="I35" s="7">
        <f t="shared" si="1"/>
        <v>7.6798706548100282E-2</v>
      </c>
      <c r="J35">
        <v>6401</v>
      </c>
      <c r="K35" s="10">
        <v>5908</v>
      </c>
      <c r="L35" s="5">
        <v>213.36666666666699</v>
      </c>
      <c r="M35" s="11">
        <v>196.933333333333</v>
      </c>
      <c r="N35" t="s">
        <v>61</v>
      </c>
    </row>
    <row r="36" spans="1:14" x14ac:dyDescent="0.25">
      <c r="A36">
        <v>210914839</v>
      </c>
      <c r="B36" t="s">
        <v>86</v>
      </c>
      <c r="C36" t="s">
        <v>25</v>
      </c>
      <c r="D36" t="s">
        <v>59</v>
      </c>
      <c r="E36" t="s">
        <v>60</v>
      </c>
      <c r="F36" s="6">
        <v>30</v>
      </c>
      <c r="G36">
        <v>3183</v>
      </c>
      <c r="H36" s="10">
        <v>2962</v>
      </c>
      <c r="I36" s="7">
        <f t="shared" si="1"/>
        <v>6.9431354068488882E-2</v>
      </c>
      <c r="J36">
        <v>4187</v>
      </c>
      <c r="K36" s="10">
        <v>3897</v>
      </c>
      <c r="L36" s="5">
        <v>139.566666666667</v>
      </c>
      <c r="M36" s="11">
        <v>129.9</v>
      </c>
      <c r="N36" t="s">
        <v>44</v>
      </c>
    </row>
    <row r="37" spans="1:14" x14ac:dyDescent="0.25">
      <c r="A37">
        <v>210299734</v>
      </c>
      <c r="B37" t="s">
        <v>104</v>
      </c>
      <c r="C37" t="s">
        <v>105</v>
      </c>
      <c r="D37" t="s">
        <v>106</v>
      </c>
      <c r="E37" t="s">
        <v>107</v>
      </c>
      <c r="F37" s="6">
        <v>45</v>
      </c>
      <c r="G37">
        <v>10713</v>
      </c>
      <c r="H37" s="9">
        <v>9999</v>
      </c>
      <c r="I37" s="7">
        <f t="shared" si="1"/>
        <v>6.6647997759731181E-2</v>
      </c>
      <c r="J37">
        <v>12783</v>
      </c>
      <c r="K37" s="9">
        <v>12000</v>
      </c>
      <c r="L37" s="5">
        <v>284.066666666667</v>
      </c>
      <c r="M37" s="14">
        <v>266.66666666666703</v>
      </c>
      <c r="N37" t="s">
        <v>108</v>
      </c>
    </row>
    <row r="38" spans="1:14" x14ac:dyDescent="0.25">
      <c r="A38">
        <v>210724886</v>
      </c>
      <c r="B38" t="s">
        <v>109</v>
      </c>
      <c r="C38" t="s">
        <v>105</v>
      </c>
      <c r="D38" t="s">
        <v>106</v>
      </c>
      <c r="E38" t="s">
        <v>107</v>
      </c>
      <c r="F38" s="6">
        <v>45</v>
      </c>
      <c r="G38">
        <v>10713</v>
      </c>
      <c r="H38" s="9">
        <v>9999</v>
      </c>
      <c r="I38" s="7">
        <f t="shared" si="1"/>
        <v>6.6647997759731181E-2</v>
      </c>
      <c r="J38">
        <v>12783</v>
      </c>
      <c r="K38" s="9">
        <v>12000</v>
      </c>
      <c r="L38" s="5">
        <v>284.066666666667</v>
      </c>
      <c r="M38" s="14">
        <v>266.66666666666703</v>
      </c>
      <c r="N38" t="s">
        <v>108</v>
      </c>
    </row>
    <row r="39" spans="1:14" x14ac:dyDescent="0.25">
      <c r="A39">
        <v>210864644</v>
      </c>
      <c r="B39" t="s">
        <v>154</v>
      </c>
      <c r="C39" t="s">
        <v>155</v>
      </c>
      <c r="D39" t="s">
        <v>141</v>
      </c>
      <c r="E39" t="s">
        <v>142</v>
      </c>
      <c r="F39" s="6">
        <v>20</v>
      </c>
      <c r="G39">
        <v>77945</v>
      </c>
      <c r="H39" s="9">
        <v>73200</v>
      </c>
      <c r="I39" s="7">
        <f t="shared" si="1"/>
        <v>6.0876258900506741E-2</v>
      </c>
      <c r="J39">
        <v>86483</v>
      </c>
      <c r="K39" s="9">
        <v>81282</v>
      </c>
      <c r="L39" s="5">
        <v>4324.1499999999996</v>
      </c>
      <c r="M39" s="14">
        <v>4064.1</v>
      </c>
      <c r="N39" t="s">
        <v>47</v>
      </c>
    </row>
    <row r="40" spans="1:14" x14ac:dyDescent="0.25">
      <c r="A40">
        <v>210932683</v>
      </c>
      <c r="B40" t="s">
        <v>17</v>
      </c>
      <c r="C40" t="s">
        <v>18</v>
      </c>
      <c r="D40" t="s">
        <v>15</v>
      </c>
      <c r="E40" t="s">
        <v>16</v>
      </c>
      <c r="F40" s="6">
        <v>28</v>
      </c>
      <c r="G40">
        <v>267019</v>
      </c>
      <c r="H40" s="9">
        <v>253585</v>
      </c>
      <c r="I40" s="7">
        <f t="shared" si="1"/>
        <v>5.0311026556162708E-2</v>
      </c>
      <c r="J40">
        <v>293746</v>
      </c>
      <c r="K40" s="9">
        <v>279020</v>
      </c>
      <c r="L40" s="5">
        <v>10490.9285714286</v>
      </c>
      <c r="M40" s="14">
        <v>9965</v>
      </c>
      <c r="N40" t="s">
        <v>19</v>
      </c>
    </row>
    <row r="41" spans="1:14" x14ac:dyDescent="0.25">
      <c r="A41">
        <v>210510863</v>
      </c>
      <c r="B41" t="s">
        <v>159</v>
      </c>
      <c r="C41" t="s">
        <v>157</v>
      </c>
      <c r="D41" t="s">
        <v>98</v>
      </c>
      <c r="E41" t="s">
        <v>158</v>
      </c>
      <c r="F41" s="6">
        <v>6.86</v>
      </c>
      <c r="G41">
        <v>21996</v>
      </c>
      <c r="H41" s="9">
        <v>20896</v>
      </c>
      <c r="I41" s="7">
        <f t="shared" si="1"/>
        <v>5.000909256228403E-2</v>
      </c>
      <c r="J41">
        <v>25152</v>
      </c>
      <c r="K41" s="9">
        <v>23945</v>
      </c>
      <c r="L41" s="5">
        <v>3668</v>
      </c>
      <c r="M41" s="14">
        <v>3491.98</v>
      </c>
      <c r="N41" t="s">
        <v>153</v>
      </c>
    </row>
    <row r="42" spans="1:14" x14ac:dyDescent="0.25">
      <c r="A42">
        <v>210510855</v>
      </c>
      <c r="B42" t="s">
        <v>156</v>
      </c>
      <c r="C42" t="s">
        <v>157</v>
      </c>
      <c r="D42" t="s">
        <v>98</v>
      </c>
      <c r="E42" t="s">
        <v>158</v>
      </c>
      <c r="F42" s="6">
        <v>4.29</v>
      </c>
      <c r="G42">
        <v>13564</v>
      </c>
      <c r="H42" s="9">
        <v>12886</v>
      </c>
      <c r="I42" s="7">
        <f t="shared" si="1"/>
        <v>4.9985255086995029E-2</v>
      </c>
      <c r="J42">
        <v>15909</v>
      </c>
      <c r="K42" s="9">
        <v>15165</v>
      </c>
      <c r="L42" s="5">
        <v>3712.1</v>
      </c>
      <c r="M42" s="14">
        <v>3538.5</v>
      </c>
      <c r="N42" t="s">
        <v>153</v>
      </c>
    </row>
    <row r="43" spans="1:14" x14ac:dyDescent="0.25">
      <c r="A43">
        <v>210602262</v>
      </c>
      <c r="B43" t="s">
        <v>134</v>
      </c>
      <c r="C43" t="s">
        <v>23</v>
      </c>
      <c r="D43" t="s">
        <v>135</v>
      </c>
      <c r="E43" t="s">
        <v>136</v>
      </c>
      <c r="F43" s="6">
        <v>15</v>
      </c>
      <c r="G43">
        <v>10412</v>
      </c>
      <c r="H43" s="9">
        <v>10000</v>
      </c>
      <c r="I43" s="7">
        <f t="shared" si="1"/>
        <v>3.9569727237802499E-2</v>
      </c>
      <c r="J43">
        <v>12453</v>
      </c>
      <c r="K43" s="9">
        <v>12002</v>
      </c>
      <c r="L43" s="5">
        <v>830.2</v>
      </c>
      <c r="M43" s="14">
        <v>800.13333333333298</v>
      </c>
      <c r="N43" t="s">
        <v>137</v>
      </c>
    </row>
    <row r="44" spans="1:14" x14ac:dyDescent="0.25">
      <c r="A44">
        <v>210604858</v>
      </c>
      <c r="B44" t="s">
        <v>134</v>
      </c>
      <c r="C44" t="s">
        <v>138</v>
      </c>
      <c r="D44" t="s">
        <v>135</v>
      </c>
      <c r="E44" t="s">
        <v>136</v>
      </c>
      <c r="F44" s="6">
        <v>15</v>
      </c>
      <c r="G44">
        <v>10412</v>
      </c>
      <c r="H44" s="9">
        <v>10000</v>
      </c>
      <c r="I44" s="7">
        <f t="shared" si="1"/>
        <v>3.9569727237802499E-2</v>
      </c>
      <c r="J44">
        <v>12453</v>
      </c>
      <c r="K44" s="9">
        <v>12002</v>
      </c>
      <c r="L44" s="5">
        <v>830.2</v>
      </c>
      <c r="M44" s="14">
        <v>800.13333333333298</v>
      </c>
      <c r="N44" t="s">
        <v>137</v>
      </c>
    </row>
    <row r="45" spans="1:14" x14ac:dyDescent="0.25">
      <c r="A45">
        <v>210891015</v>
      </c>
      <c r="B45" t="s">
        <v>117</v>
      </c>
      <c r="C45" t="s">
        <v>118</v>
      </c>
      <c r="D45" t="s">
        <v>113</v>
      </c>
      <c r="E45" t="s">
        <v>114</v>
      </c>
      <c r="F45" s="6">
        <v>21</v>
      </c>
      <c r="G45">
        <v>195198</v>
      </c>
      <c r="H45" s="9">
        <v>190040</v>
      </c>
      <c r="I45" s="7">
        <f t="shared" si="1"/>
        <v>2.642445107019542E-2</v>
      </c>
      <c r="J45">
        <v>215016</v>
      </c>
      <c r="K45" s="9">
        <v>209362</v>
      </c>
      <c r="L45" s="5">
        <v>10238.857142857099</v>
      </c>
      <c r="M45" s="14">
        <v>9969.6190476190495</v>
      </c>
      <c r="N45" t="s">
        <v>119</v>
      </c>
    </row>
    <row r="46" spans="1:14" x14ac:dyDescent="0.25">
      <c r="A46">
        <v>210926098</v>
      </c>
      <c r="B46" t="s">
        <v>130</v>
      </c>
      <c r="C46" t="s">
        <v>131</v>
      </c>
      <c r="D46" t="s">
        <v>113</v>
      </c>
      <c r="E46" t="s">
        <v>114</v>
      </c>
      <c r="F46" s="6">
        <v>21</v>
      </c>
      <c r="G46">
        <v>195190</v>
      </c>
      <c r="H46" s="9">
        <v>190041</v>
      </c>
      <c r="I46" s="7">
        <f t="shared" si="1"/>
        <v>2.6379425175470095E-2</v>
      </c>
      <c r="J46">
        <v>215006</v>
      </c>
      <c r="K46" s="9">
        <v>209363</v>
      </c>
      <c r="L46" s="5">
        <v>10238.380952381</v>
      </c>
      <c r="M46" s="14">
        <v>9969.6666666666697</v>
      </c>
      <c r="N46" t="s">
        <v>47</v>
      </c>
    </row>
    <row r="47" spans="1:14" x14ac:dyDescent="0.25">
      <c r="A47">
        <v>210375996</v>
      </c>
      <c r="B47" t="s">
        <v>161</v>
      </c>
      <c r="C47" t="s">
        <v>157</v>
      </c>
      <c r="D47" t="s">
        <v>98</v>
      </c>
      <c r="E47" t="s">
        <v>158</v>
      </c>
      <c r="F47" s="6">
        <v>4.29</v>
      </c>
      <c r="G47">
        <v>12756</v>
      </c>
      <c r="H47" s="9">
        <v>12469</v>
      </c>
      <c r="I47" s="7">
        <f t="shared" si="1"/>
        <v>2.2499216055189675E-2</v>
      </c>
      <c r="J47">
        <v>15022</v>
      </c>
      <c r="K47" s="9">
        <v>14708</v>
      </c>
      <c r="L47" s="5">
        <v>3505.13</v>
      </c>
      <c r="M47" s="14">
        <v>3431.87</v>
      </c>
      <c r="N47" t="s">
        <v>85</v>
      </c>
    </row>
    <row r="48" spans="1:14" x14ac:dyDescent="0.25">
      <c r="A48">
        <v>210376031</v>
      </c>
      <c r="B48" t="s">
        <v>162</v>
      </c>
      <c r="C48" t="s">
        <v>157</v>
      </c>
      <c r="D48" t="s">
        <v>98</v>
      </c>
      <c r="E48" t="s">
        <v>158</v>
      </c>
      <c r="F48" s="6">
        <v>6.86</v>
      </c>
      <c r="G48">
        <v>20977</v>
      </c>
      <c r="H48" s="9">
        <v>20506</v>
      </c>
      <c r="I48" s="7">
        <f t="shared" si="1"/>
        <v>2.2453162988034459E-2</v>
      </c>
      <c r="J48">
        <v>24035</v>
      </c>
      <c r="K48" s="9">
        <v>23518</v>
      </c>
      <c r="L48" s="5">
        <v>3505.1</v>
      </c>
      <c r="M48" s="14">
        <v>3429.71</v>
      </c>
      <c r="N48" t="s">
        <v>85</v>
      </c>
    </row>
    <row r="49" spans="1:14" x14ac:dyDescent="0.25">
      <c r="A49">
        <v>210779108</v>
      </c>
      <c r="B49" t="s">
        <v>96</v>
      </c>
      <c r="C49" t="s">
        <v>97</v>
      </c>
      <c r="D49" t="s">
        <v>98</v>
      </c>
      <c r="E49" t="s">
        <v>99</v>
      </c>
      <c r="F49" s="6">
        <v>6</v>
      </c>
      <c r="G49">
        <v>17909</v>
      </c>
      <c r="H49" s="9">
        <v>17550</v>
      </c>
      <c r="I49" s="7">
        <f t="shared" si="1"/>
        <v>2.0045787034451923E-2</v>
      </c>
      <c r="J49">
        <v>20671</v>
      </c>
      <c r="K49" s="9">
        <v>20278</v>
      </c>
      <c r="L49" s="5">
        <v>3445.1666666666702</v>
      </c>
      <c r="M49" s="14">
        <v>3379.6666666666702</v>
      </c>
      <c r="N49" t="s">
        <v>50</v>
      </c>
    </row>
    <row r="50" spans="1:14" x14ac:dyDescent="0.25">
      <c r="A50">
        <v>210779116</v>
      </c>
      <c r="B50" t="s">
        <v>100</v>
      </c>
      <c r="C50" t="s">
        <v>97</v>
      </c>
      <c r="D50" t="s">
        <v>98</v>
      </c>
      <c r="E50" t="s">
        <v>99</v>
      </c>
      <c r="F50" s="6">
        <v>9.6</v>
      </c>
      <c r="G50">
        <v>29059</v>
      </c>
      <c r="H50" s="9">
        <v>28477</v>
      </c>
      <c r="I50" s="7">
        <f t="shared" si="1"/>
        <v>2.0028218452114666E-2</v>
      </c>
      <c r="J50">
        <v>32894</v>
      </c>
      <c r="K50" s="9">
        <v>32256</v>
      </c>
      <c r="L50" s="5">
        <v>3426.4583333333298</v>
      </c>
      <c r="M50" s="14">
        <v>3360</v>
      </c>
      <c r="N50" t="s">
        <v>50</v>
      </c>
    </row>
    <row r="51" spans="1:14" x14ac:dyDescent="0.25">
      <c r="A51">
        <v>210772693</v>
      </c>
      <c r="B51" t="s">
        <v>149</v>
      </c>
      <c r="C51" t="s">
        <v>150</v>
      </c>
      <c r="D51" t="s">
        <v>151</v>
      </c>
      <c r="E51" t="s">
        <v>152</v>
      </c>
      <c r="F51" s="6">
        <v>1.4736842106814401</v>
      </c>
      <c r="G51">
        <v>10064</v>
      </c>
      <c r="H51" s="9">
        <v>10000</v>
      </c>
      <c r="I51" s="7">
        <f t="shared" si="1"/>
        <v>6.3593004769475492E-3</v>
      </c>
      <c r="J51">
        <v>12072</v>
      </c>
      <c r="K51" s="9">
        <v>12002</v>
      </c>
      <c r="L51" s="5">
        <v>8191.7142848519998</v>
      </c>
      <c r="M51" s="14">
        <v>8144.2142848570002</v>
      </c>
      <c r="N51" t="s">
        <v>137</v>
      </c>
    </row>
    <row r="52" spans="1:14" x14ac:dyDescent="0.25">
      <c r="A52">
        <v>210882692</v>
      </c>
      <c r="B52" t="s">
        <v>147</v>
      </c>
      <c r="C52" t="s">
        <v>67</v>
      </c>
      <c r="D52" t="s">
        <v>68</v>
      </c>
      <c r="E52" t="s">
        <v>69</v>
      </c>
      <c r="F52" s="6">
        <v>28</v>
      </c>
      <c r="G52">
        <v>313595</v>
      </c>
      <c r="H52" s="9">
        <v>313498</v>
      </c>
      <c r="I52" s="7">
        <f t="shared" si="1"/>
        <v>3.0931615618867703E-4</v>
      </c>
      <c r="J52">
        <v>344802</v>
      </c>
      <c r="K52" s="9">
        <v>344696</v>
      </c>
      <c r="L52" s="5">
        <v>12314.357142857099</v>
      </c>
      <c r="M52" s="14">
        <v>12310.5714285714</v>
      </c>
      <c r="N52" t="s">
        <v>148</v>
      </c>
    </row>
    <row r="53" spans="1:14" x14ac:dyDescent="0.25">
      <c r="A53">
        <v>210858180</v>
      </c>
      <c r="B53" t="s">
        <v>93</v>
      </c>
      <c r="C53" t="s">
        <v>79</v>
      </c>
      <c r="D53" t="s">
        <v>28</v>
      </c>
      <c r="E53" t="s">
        <v>29</v>
      </c>
      <c r="F53" s="6">
        <v>30</v>
      </c>
      <c r="G53" s="6">
        <v>487952</v>
      </c>
      <c r="H53" s="12">
        <v>487875</v>
      </c>
      <c r="I53" s="7">
        <f t="shared" si="1"/>
        <v>1.5780240679408308E-4</v>
      </c>
      <c r="J53">
        <v>535933</v>
      </c>
      <c r="K53" s="10">
        <v>535849</v>
      </c>
      <c r="L53" s="5">
        <v>17864.433333333302</v>
      </c>
      <c r="M53" s="11">
        <v>17861.633333333299</v>
      </c>
      <c r="N53" t="s">
        <v>47</v>
      </c>
    </row>
    <row r="54" spans="1:14" x14ac:dyDescent="0.25">
      <c r="A54">
        <v>210903074</v>
      </c>
      <c r="B54" t="s">
        <v>70</v>
      </c>
      <c r="C54" t="s">
        <v>27</v>
      </c>
      <c r="D54" t="s">
        <v>28</v>
      </c>
      <c r="E54" t="s">
        <v>29</v>
      </c>
      <c r="F54" s="6">
        <v>14</v>
      </c>
      <c r="G54" s="6">
        <v>228320</v>
      </c>
      <c r="H54" s="12">
        <v>228313</v>
      </c>
      <c r="I54" s="7">
        <f t="shared" si="1"/>
        <v>3.0658724597065756E-5</v>
      </c>
      <c r="J54">
        <v>251324</v>
      </c>
      <c r="K54" s="10">
        <v>251316</v>
      </c>
      <c r="L54" s="5">
        <v>17951.714285714301</v>
      </c>
      <c r="M54" s="11">
        <v>17951.142857142899</v>
      </c>
      <c r="N54" t="s">
        <v>71</v>
      </c>
    </row>
    <row r="55" spans="1:14" x14ac:dyDescent="0.25">
      <c r="A55">
        <v>210836285</v>
      </c>
      <c r="B55" t="s">
        <v>82</v>
      </c>
      <c r="C55" t="s">
        <v>27</v>
      </c>
      <c r="D55" t="s">
        <v>28</v>
      </c>
      <c r="E55" t="s">
        <v>29</v>
      </c>
      <c r="F55" s="6">
        <v>14</v>
      </c>
      <c r="G55" s="6">
        <v>228320</v>
      </c>
      <c r="H55" s="12">
        <v>228313</v>
      </c>
      <c r="I55" s="7">
        <f t="shared" si="1"/>
        <v>3.0658724597065756E-5</v>
      </c>
      <c r="J55">
        <v>251324</v>
      </c>
      <c r="K55" s="10">
        <v>251316</v>
      </c>
      <c r="L55" s="5">
        <v>17951.714285714301</v>
      </c>
      <c r="M55" s="11">
        <v>17951.142857142899</v>
      </c>
      <c r="N55" t="s">
        <v>19</v>
      </c>
    </row>
    <row r="56" spans="1:14" x14ac:dyDescent="0.25">
      <c r="A56">
        <v>210907418</v>
      </c>
      <c r="B56" t="s">
        <v>83</v>
      </c>
      <c r="C56" t="s">
        <v>34</v>
      </c>
      <c r="D56" t="s">
        <v>28</v>
      </c>
      <c r="E56" t="s">
        <v>29</v>
      </c>
      <c r="F56" s="6">
        <v>14</v>
      </c>
      <c r="G56" s="6">
        <v>228320</v>
      </c>
      <c r="H56" s="12">
        <v>228313</v>
      </c>
      <c r="I56" s="7">
        <f t="shared" si="1"/>
        <v>3.0658724597065756E-5</v>
      </c>
      <c r="J56">
        <v>251324</v>
      </c>
      <c r="K56" s="10">
        <v>251316</v>
      </c>
      <c r="L56" s="5">
        <v>17951.714285714301</v>
      </c>
      <c r="M56" s="11">
        <v>17951.142857142899</v>
      </c>
      <c r="N56" t="s">
        <v>35</v>
      </c>
    </row>
    <row r="57" spans="1:14" x14ac:dyDescent="0.25">
      <c r="A57">
        <v>210223505</v>
      </c>
      <c r="B57" t="s">
        <v>37</v>
      </c>
      <c r="C57" t="s">
        <v>38</v>
      </c>
      <c r="D57" t="s">
        <v>28</v>
      </c>
      <c r="E57" t="s">
        <v>29</v>
      </c>
      <c r="F57" s="6">
        <v>15</v>
      </c>
      <c r="G57" s="6">
        <v>244696</v>
      </c>
      <c r="H57" s="13">
        <v>244689</v>
      </c>
      <c r="I57" s="7">
        <f t="shared" si="1"/>
        <v>2.8606924510454768E-5</v>
      </c>
      <c r="J57">
        <v>269276</v>
      </c>
      <c r="K57" s="9">
        <v>269267</v>
      </c>
      <c r="L57" s="5">
        <v>17951.733333333301</v>
      </c>
      <c r="M57" s="14">
        <v>17951.133333333299</v>
      </c>
      <c r="N57" t="s">
        <v>153</v>
      </c>
    </row>
    <row r="58" spans="1:14" x14ac:dyDescent="0.25">
      <c r="A58">
        <v>210858091</v>
      </c>
      <c r="B58" t="s">
        <v>92</v>
      </c>
      <c r="C58" t="s">
        <v>79</v>
      </c>
      <c r="D58" t="s">
        <v>28</v>
      </c>
      <c r="E58" t="s">
        <v>29</v>
      </c>
      <c r="F58" s="6">
        <v>15</v>
      </c>
      <c r="G58" s="6">
        <v>244697</v>
      </c>
      <c r="H58" s="12">
        <v>244690</v>
      </c>
      <c r="I58" s="7">
        <f t="shared" si="1"/>
        <v>2.8606807602860052E-5</v>
      </c>
      <c r="J58">
        <v>269277</v>
      </c>
      <c r="K58" s="10">
        <v>269268</v>
      </c>
      <c r="L58" s="5">
        <v>17951.8</v>
      </c>
      <c r="M58" s="11">
        <v>17951.2</v>
      </c>
      <c r="N58" t="s">
        <v>47</v>
      </c>
    </row>
    <row r="59" spans="1:14" x14ac:dyDescent="0.25">
      <c r="A59">
        <v>210851293</v>
      </c>
      <c r="B59" t="s">
        <v>160</v>
      </c>
      <c r="C59" t="s">
        <v>155</v>
      </c>
      <c r="D59" t="s">
        <v>141</v>
      </c>
      <c r="E59" t="s">
        <v>142</v>
      </c>
      <c r="F59" s="6">
        <v>20</v>
      </c>
      <c r="G59">
        <v>79458</v>
      </c>
      <c r="H59" s="9">
        <v>79456</v>
      </c>
      <c r="I59" s="7">
        <f t="shared" si="1"/>
        <v>2.5170530343121555E-5</v>
      </c>
      <c r="J59">
        <v>88141</v>
      </c>
      <c r="K59" s="9">
        <v>88139</v>
      </c>
      <c r="L59" s="5">
        <v>4407.05</v>
      </c>
      <c r="M59" s="14">
        <v>4406.95</v>
      </c>
      <c r="N59" t="s">
        <v>71</v>
      </c>
    </row>
    <row r="60" spans="1:14" x14ac:dyDescent="0.25">
      <c r="A60">
        <v>210906705</v>
      </c>
      <c r="B60" t="s">
        <v>31</v>
      </c>
      <c r="C60" t="s">
        <v>32</v>
      </c>
      <c r="D60" t="s">
        <v>28</v>
      </c>
      <c r="E60" t="s">
        <v>29</v>
      </c>
      <c r="F60" s="6">
        <v>15</v>
      </c>
      <c r="G60" s="6">
        <v>244695</v>
      </c>
      <c r="H60" s="13">
        <v>244689</v>
      </c>
      <c r="I60" s="7">
        <f t="shared" si="1"/>
        <v>2.4520321216248142E-5</v>
      </c>
      <c r="J60">
        <v>269275</v>
      </c>
      <c r="K60" s="9">
        <v>269267</v>
      </c>
      <c r="L60" s="5">
        <v>17951.666666666701</v>
      </c>
      <c r="M60" s="14">
        <v>17951.133333333299</v>
      </c>
      <c r="N60" t="s">
        <v>77</v>
      </c>
    </row>
    <row r="61" spans="1:14" x14ac:dyDescent="0.25">
      <c r="A61">
        <v>210859762</v>
      </c>
      <c r="B61" t="s">
        <v>40</v>
      </c>
      <c r="C61" t="s">
        <v>23</v>
      </c>
      <c r="D61" t="s">
        <v>28</v>
      </c>
      <c r="E61" t="s">
        <v>29</v>
      </c>
      <c r="F61" s="6">
        <v>15</v>
      </c>
      <c r="G61" s="6">
        <v>244695</v>
      </c>
      <c r="H61" s="13">
        <v>244689</v>
      </c>
      <c r="I61" s="7">
        <f t="shared" si="1"/>
        <v>2.4520321216248142E-5</v>
      </c>
      <c r="J61">
        <v>269275</v>
      </c>
      <c r="K61" s="9">
        <v>269267</v>
      </c>
      <c r="L61" s="5">
        <v>17951.666666666701</v>
      </c>
      <c r="M61" s="14">
        <v>17951.133333333299</v>
      </c>
      <c r="N61" t="s">
        <v>85</v>
      </c>
    </row>
    <row r="62" spans="1:14" x14ac:dyDescent="0.25">
      <c r="A62">
        <v>210915071</v>
      </c>
      <c r="B62" t="s">
        <v>78</v>
      </c>
      <c r="C62" t="s">
        <v>79</v>
      </c>
      <c r="D62" t="s">
        <v>28</v>
      </c>
      <c r="E62" t="s">
        <v>29</v>
      </c>
      <c r="F62" s="6">
        <v>15</v>
      </c>
      <c r="G62" s="6">
        <v>244696</v>
      </c>
      <c r="H62" s="12">
        <v>244690</v>
      </c>
      <c r="I62" s="7">
        <f t="shared" si="1"/>
        <v>2.4520221008961229E-5</v>
      </c>
      <c r="J62">
        <v>269276</v>
      </c>
      <c r="K62" s="10">
        <v>269268</v>
      </c>
      <c r="L62" s="5">
        <v>17951.733333333301</v>
      </c>
      <c r="M62" s="11">
        <v>17951.2</v>
      </c>
      <c r="N62" t="s">
        <v>54</v>
      </c>
    </row>
    <row r="63" spans="1:14" x14ac:dyDescent="0.25">
      <c r="A63">
        <v>210837710</v>
      </c>
      <c r="B63" t="s">
        <v>63</v>
      </c>
      <c r="C63" t="s">
        <v>23</v>
      </c>
      <c r="D63" t="s">
        <v>64</v>
      </c>
      <c r="E63" t="s">
        <v>65</v>
      </c>
      <c r="F63" s="6">
        <v>30</v>
      </c>
      <c r="G63" s="6">
        <v>307903</v>
      </c>
      <c r="H63" s="12">
        <v>307900</v>
      </c>
      <c r="I63" s="7">
        <f t="shared" si="1"/>
        <v>9.7433282559844514E-6</v>
      </c>
      <c r="J63">
        <v>338563</v>
      </c>
      <c r="K63" s="10">
        <v>338560</v>
      </c>
      <c r="L63" s="5">
        <v>11285.4333333333</v>
      </c>
      <c r="M63" s="11">
        <v>11285.333333333299</v>
      </c>
      <c r="N63" t="s">
        <v>47</v>
      </c>
    </row>
    <row r="64" spans="1:14" x14ac:dyDescent="0.25">
      <c r="A64">
        <v>210857786</v>
      </c>
      <c r="B64" t="s">
        <v>81</v>
      </c>
      <c r="C64" t="s">
        <v>79</v>
      </c>
      <c r="D64" t="s">
        <v>28</v>
      </c>
      <c r="E64" t="s">
        <v>29</v>
      </c>
      <c r="F64" s="6">
        <v>30</v>
      </c>
      <c r="G64" s="6">
        <v>487949</v>
      </c>
      <c r="H64" s="12">
        <v>487945</v>
      </c>
      <c r="I64" s="7">
        <f t="shared" si="1"/>
        <v>8.1975780256149378E-6</v>
      </c>
      <c r="J64">
        <v>535929</v>
      </c>
      <c r="K64" s="10">
        <v>535925</v>
      </c>
      <c r="L64" s="5">
        <v>17864.3</v>
      </c>
      <c r="M64" s="11">
        <v>17864.166666666701</v>
      </c>
      <c r="N64" t="s">
        <v>44</v>
      </c>
    </row>
    <row r="65" spans="1:14" x14ac:dyDescent="0.25">
      <c r="A65">
        <v>210836308</v>
      </c>
      <c r="B65" t="s">
        <v>33</v>
      </c>
      <c r="C65" t="s">
        <v>27</v>
      </c>
      <c r="D65" t="s">
        <v>28</v>
      </c>
      <c r="E65" t="s">
        <v>29</v>
      </c>
      <c r="F65" s="6">
        <v>28</v>
      </c>
      <c r="G65" s="6">
        <v>455355</v>
      </c>
      <c r="H65" s="13">
        <v>455353</v>
      </c>
      <c r="I65" s="7">
        <f t="shared" si="1"/>
        <v>4.3921775317867784E-6</v>
      </c>
      <c r="J65">
        <v>500200</v>
      </c>
      <c r="K65" s="9">
        <v>500198</v>
      </c>
      <c r="L65" s="5">
        <v>17864.285714285699</v>
      </c>
      <c r="M65" s="14">
        <v>17864.214285714301</v>
      </c>
      <c r="N65" t="s">
        <v>19</v>
      </c>
    </row>
    <row r="66" spans="1:14" x14ac:dyDescent="0.25">
      <c r="A66">
        <v>210907434</v>
      </c>
      <c r="B66" t="s">
        <v>36</v>
      </c>
      <c r="C66" t="s">
        <v>34</v>
      </c>
      <c r="D66" t="s">
        <v>28</v>
      </c>
      <c r="E66" t="s">
        <v>29</v>
      </c>
      <c r="F66" s="6">
        <v>28</v>
      </c>
      <c r="G66" s="6">
        <v>455355</v>
      </c>
      <c r="H66" s="13">
        <v>455353</v>
      </c>
      <c r="I66" s="7">
        <f t="shared" ref="I66:I97" si="2">1-(H66/G66)</f>
        <v>4.3921775317867784E-6</v>
      </c>
      <c r="J66">
        <v>500200</v>
      </c>
      <c r="K66" s="9">
        <v>500198</v>
      </c>
      <c r="L66" s="5">
        <v>17864.285714285699</v>
      </c>
      <c r="M66" s="14">
        <v>17864.214285714301</v>
      </c>
      <c r="N66" t="s">
        <v>35</v>
      </c>
    </row>
    <row r="67" spans="1:14" x14ac:dyDescent="0.25">
      <c r="A67">
        <v>210906713</v>
      </c>
      <c r="B67" t="s">
        <v>76</v>
      </c>
      <c r="C67" t="s">
        <v>32</v>
      </c>
      <c r="D67" t="s">
        <v>28</v>
      </c>
      <c r="E67" t="s">
        <v>29</v>
      </c>
      <c r="F67" s="6">
        <v>30</v>
      </c>
      <c r="G67" s="6">
        <v>487949</v>
      </c>
      <c r="H67" s="12">
        <v>487947</v>
      </c>
      <c r="I67" s="7">
        <f t="shared" si="2"/>
        <v>4.0987890127519577E-6</v>
      </c>
      <c r="J67">
        <v>535929</v>
      </c>
      <c r="K67" s="10">
        <v>535927</v>
      </c>
      <c r="L67" s="5">
        <v>17864.3</v>
      </c>
      <c r="M67" s="11">
        <v>17864.233333333301</v>
      </c>
      <c r="N67" t="s">
        <v>77</v>
      </c>
    </row>
    <row r="68" spans="1:14" x14ac:dyDescent="0.25">
      <c r="A68">
        <v>210223513</v>
      </c>
      <c r="B68" t="s">
        <v>39</v>
      </c>
      <c r="C68" t="s">
        <v>38</v>
      </c>
      <c r="D68" t="s">
        <v>28</v>
      </c>
      <c r="E68" t="s">
        <v>29</v>
      </c>
      <c r="F68" s="6">
        <v>30</v>
      </c>
      <c r="G68" s="6">
        <v>487949</v>
      </c>
      <c r="H68" s="13">
        <v>487947</v>
      </c>
      <c r="I68" s="7">
        <f t="shared" si="2"/>
        <v>4.0987890127519577E-6</v>
      </c>
      <c r="J68">
        <v>535929</v>
      </c>
      <c r="K68" s="9">
        <v>535927</v>
      </c>
      <c r="L68" s="5">
        <v>17864.3</v>
      </c>
      <c r="M68" s="14">
        <v>17864.233333333301</v>
      </c>
      <c r="N68" t="s">
        <v>153</v>
      </c>
    </row>
    <row r="69" spans="1:14" x14ac:dyDescent="0.25">
      <c r="A69">
        <v>210859932</v>
      </c>
      <c r="B69" t="s">
        <v>84</v>
      </c>
      <c r="C69" t="s">
        <v>23</v>
      </c>
      <c r="D69" t="s">
        <v>28</v>
      </c>
      <c r="E69" t="s">
        <v>29</v>
      </c>
      <c r="F69" s="6">
        <v>30</v>
      </c>
      <c r="G69" s="6">
        <v>487949</v>
      </c>
      <c r="H69" s="12">
        <v>487947</v>
      </c>
      <c r="I69" s="7">
        <f t="shared" si="2"/>
        <v>4.0987890127519577E-6</v>
      </c>
      <c r="J69">
        <v>535929</v>
      </c>
      <c r="K69" s="10">
        <v>535927</v>
      </c>
      <c r="L69" s="5">
        <v>17864.3</v>
      </c>
      <c r="M69" s="11">
        <v>17864.233333333301</v>
      </c>
      <c r="N69" t="s">
        <v>85</v>
      </c>
    </row>
    <row r="70" spans="1:14" x14ac:dyDescent="0.25">
      <c r="A70">
        <v>210915089</v>
      </c>
      <c r="B70" t="s">
        <v>80</v>
      </c>
      <c r="C70" t="s">
        <v>79</v>
      </c>
      <c r="D70" t="s">
        <v>28</v>
      </c>
      <c r="E70" t="s">
        <v>29</v>
      </c>
      <c r="F70" s="6">
        <v>30</v>
      </c>
      <c r="G70" s="6">
        <v>487950</v>
      </c>
      <c r="H70" s="12">
        <v>487948</v>
      </c>
      <c r="I70" s="7">
        <f t="shared" si="2"/>
        <v>4.0987806128045534E-6</v>
      </c>
      <c r="J70">
        <v>535931</v>
      </c>
      <c r="K70" s="10">
        <v>535928</v>
      </c>
      <c r="L70" s="5">
        <v>17864.366666666701</v>
      </c>
      <c r="M70" s="11">
        <v>17864.266666666699</v>
      </c>
      <c r="N70" t="s">
        <v>54</v>
      </c>
    </row>
    <row r="71" spans="1:14" x14ac:dyDescent="0.25">
      <c r="A71">
        <v>210920880</v>
      </c>
      <c r="B71" t="s">
        <v>94</v>
      </c>
      <c r="C71" t="s">
        <v>46</v>
      </c>
      <c r="D71" t="s">
        <v>15</v>
      </c>
      <c r="E71" t="s">
        <v>16</v>
      </c>
      <c r="F71" s="6">
        <v>30</v>
      </c>
      <c r="G71" s="6">
        <v>271768</v>
      </c>
      <c r="H71" s="13">
        <v>271767</v>
      </c>
      <c r="I71" s="7">
        <f t="shared" si="2"/>
        <v>3.6796090783219881E-6</v>
      </c>
      <c r="J71">
        <v>298952</v>
      </c>
      <c r="K71" s="9">
        <v>298951</v>
      </c>
      <c r="L71" s="5">
        <v>9965.0666666666693</v>
      </c>
      <c r="M71" s="14">
        <v>9965.0333333333292</v>
      </c>
      <c r="N71" t="s">
        <v>95</v>
      </c>
    </row>
    <row r="72" spans="1:14" x14ac:dyDescent="0.25">
      <c r="A72">
        <v>210883274</v>
      </c>
      <c r="B72" t="s">
        <v>66</v>
      </c>
      <c r="C72" t="s">
        <v>67</v>
      </c>
      <c r="D72" t="s">
        <v>68</v>
      </c>
      <c r="E72" t="s">
        <v>69</v>
      </c>
      <c r="F72" s="6">
        <v>28</v>
      </c>
      <c r="G72" s="6">
        <v>313500</v>
      </c>
      <c r="H72" s="12">
        <v>313499</v>
      </c>
      <c r="I72" s="7">
        <f t="shared" si="2"/>
        <v>3.1897926634494311E-6</v>
      </c>
      <c r="J72">
        <v>344698</v>
      </c>
      <c r="K72" s="10">
        <v>344697</v>
      </c>
      <c r="L72" s="5">
        <v>12310.642857142901</v>
      </c>
      <c r="M72" s="11">
        <v>12310.607142857099</v>
      </c>
      <c r="N72" t="s">
        <v>47</v>
      </c>
    </row>
    <row r="73" spans="1:14" x14ac:dyDescent="0.25">
      <c r="A73">
        <v>210903082</v>
      </c>
      <c r="B73" t="s">
        <v>110</v>
      </c>
      <c r="C73" t="s">
        <v>27</v>
      </c>
      <c r="D73" t="s">
        <v>28</v>
      </c>
      <c r="E73" t="s">
        <v>29</v>
      </c>
      <c r="F73" s="6">
        <v>28</v>
      </c>
      <c r="G73" s="6">
        <v>455354</v>
      </c>
      <c r="H73" s="13">
        <v>455353</v>
      </c>
      <c r="I73" s="7">
        <f t="shared" si="2"/>
        <v>2.1960935887577193E-6</v>
      </c>
      <c r="J73">
        <v>500199</v>
      </c>
      <c r="K73" s="9">
        <v>500198</v>
      </c>
      <c r="L73" s="5">
        <v>17864.25</v>
      </c>
      <c r="M73" s="14">
        <v>17864.214285714301</v>
      </c>
      <c r="N73" t="s">
        <v>71</v>
      </c>
    </row>
    <row r="74" spans="1:14" hidden="1" x14ac:dyDescent="0.25"/>
    <row r="75" spans="1:14" hidden="1" x14ac:dyDescent="0.25"/>
    <row r="76" spans="1:14" hidden="1" x14ac:dyDescent="0.25"/>
  </sheetData>
  <autoFilter ref="A1:N73"/>
  <sortState ref="A2:N73">
    <sortCondition descending="1" ref="I2:I73"/>
    <sortCondition ref="B2:B73"/>
  </sortState>
  <conditionalFormatting sqref="A1 A68:A73 A77:A1048576">
    <cfRule type="duplicateValues" dxfId="1" priority="4"/>
  </conditionalFormatting>
  <conditionalFormatting sqref="A2:A67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LICIT_20230701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2023-06-15T08:46:13Z</dcterms:modified>
</cp:coreProperties>
</file>