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1\"/>
    </mc:Choice>
  </mc:AlternateContent>
  <bookViews>
    <workbookView xWindow="0" yWindow="0" windowWidth="24300" windowHeight="4620"/>
  </bookViews>
  <sheets>
    <sheet name="LICIT_20211001_0910" sheetId="1" r:id="rId1"/>
  </sheets>
  <calcPr calcId="0"/>
</workbook>
</file>

<file path=xl/calcChain.xml><?xml version="1.0" encoding="utf-8"?>
<calcChain xmlns="http://schemas.openxmlformats.org/spreadsheetml/2006/main">
  <c r="I11" i="1" l="1"/>
  <c r="I12" i="1"/>
  <c r="I29" i="1"/>
  <c r="I32" i="1"/>
  <c r="I30" i="1"/>
  <c r="I33" i="1"/>
  <c r="I37" i="1"/>
  <c r="I34" i="1"/>
  <c r="I38" i="1"/>
  <c r="I39" i="1"/>
  <c r="I40" i="1"/>
  <c r="I41" i="1"/>
  <c r="I27" i="1"/>
  <c r="I6" i="1"/>
  <c r="I42" i="1"/>
  <c r="I24" i="1"/>
  <c r="I25" i="1"/>
  <c r="I28" i="1"/>
  <c r="I18" i="1"/>
  <c r="I22" i="1"/>
  <c r="L22" i="1"/>
  <c r="M22" i="1"/>
  <c r="I14" i="1"/>
  <c r="I31" i="1"/>
  <c r="I3" i="1"/>
  <c r="I2" i="1"/>
  <c r="I4" i="1"/>
  <c r="I26" i="1"/>
  <c r="I17" i="1"/>
  <c r="I15" i="1"/>
  <c r="I35" i="1"/>
  <c r="I7" i="1"/>
  <c r="I5" i="1"/>
  <c r="I10" i="1"/>
  <c r="I9" i="1"/>
  <c r="I8" i="1"/>
  <c r="I36" i="1"/>
  <c r="I16" i="1"/>
  <c r="I13" i="1"/>
  <c r="I23" i="1"/>
  <c r="I21" i="1"/>
  <c r="I20" i="1"/>
  <c r="I19" i="1"/>
</calcChain>
</file>

<file path=xl/sharedStrings.xml><?xml version="1.0" encoding="utf-8"?>
<sst xmlns="http://schemas.openxmlformats.org/spreadsheetml/2006/main" count="238" uniqueCount="147">
  <si>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</si>
  <si>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</si>
  <si>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</si>
  <si>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</si>
  <si>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</si>
  <si>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</si>
  <si>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</si>
  <si>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</si>
  <si>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</si>
  <si>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</si>
  <si>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</si>
  <si>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</si>
  <si>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</si>
  <si>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</si>
  <si>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Időpont</t>
  </si>
  <si>
    <t>TRANSACTIONCODE</t>
  </si>
  <si>
    <t>AERIUS 5 MG FILMTABLETTA</t>
  </si>
  <si>
    <t>30x</t>
  </si>
  <si>
    <t>R06AX27</t>
  </si>
  <si>
    <t>desloratadin</t>
  </si>
  <si>
    <t>Organon Hungary Kft.</t>
  </si>
  <si>
    <t>OWL2:0001130</t>
  </si>
  <si>
    <t>90x</t>
  </si>
  <si>
    <t>OWL2:0001129</t>
  </si>
  <si>
    <t>FULVESTRANT MYLAN 250 MG/5 ML OLDATOS INJEKCIÓ ELŐRETÖLTÖTT FECSKENDŐBEN</t>
  </si>
  <si>
    <t>1x5ml előretöltött fecskendőben +1 biztonsági tű</t>
  </si>
  <si>
    <t>L02BA03</t>
  </si>
  <si>
    <t>fulvestrant</t>
  </si>
  <si>
    <t xml:space="preserve">Mylan EPD Korlátolt Felelősségű Társaság </t>
  </si>
  <si>
    <t>OWL2:0001107</t>
  </si>
  <si>
    <t>FULVESTRANT STADA 250 MG OLDATOS INJEKCIÓ</t>
  </si>
  <si>
    <t>2x5ml előretöltött fecskendőben +2 steril, hipodermiás tű</t>
  </si>
  <si>
    <t>STADA HUNGARY Korlátolt Felelősségű Társaság</t>
  </si>
  <si>
    <t>OWL2:0001101</t>
  </si>
  <si>
    <t>FULVESTRANT TEVA 250 MG/5 ML OLDATOS INJEKCIÓ ELŐRETÖLTÖTT FECSKENDŐBEN</t>
  </si>
  <si>
    <t>1x5ml előretöltött fecskendőben</t>
  </si>
  <si>
    <t>TEVA Gyógyszergyár Zártkörűen Működő Részvénytársaság</t>
  </si>
  <si>
    <t>OWL2:0001119</t>
  </si>
  <si>
    <t>FULVESTRANT VIPHARM 250 MG OLDATOS INJEKCIÓ ELŐRETÖLTÖTT FECSKENDŐBEN</t>
  </si>
  <si>
    <t>1x5ml előretöltött fecskendőben + 1 biztonsági tű</t>
  </si>
  <si>
    <t>Vipharm Hungary Korlátolt Felelősségű Társaság</t>
  </si>
  <si>
    <t>OWL2:0001084</t>
  </si>
  <si>
    <t>FULVESZTRANT ACCORD 250 MG OLDATOS INJEKCIÓ ELŐRETÖLTÖTT FECSKENDŐBEN</t>
  </si>
  <si>
    <t>2x5ml előretöltött fecskendőben +2 biztonsági injekciós tű</t>
  </si>
  <si>
    <t>Pharmacenter Hungary Kft</t>
  </si>
  <si>
    <t>OWL2:0001100</t>
  </si>
  <si>
    <t>IMARSA 250 MG OLDATOS INJEKCIÓ ELŐRETÖLTÖTT FECSKENDŐBEN</t>
  </si>
  <si>
    <t>Richter Gedeon Vegyészeti Gyár NyRt.</t>
  </si>
  <si>
    <t>OWL2:0001102</t>
  </si>
  <si>
    <t>2x5ml előretöltött fecskendőben + 2 biztonsági tű</t>
  </si>
  <si>
    <t>OWL2:0001104</t>
  </si>
  <si>
    <t>IMATINIB SANDOZ 400 MG FILMTABLETTA</t>
  </si>
  <si>
    <t>30x buborékcsomagolásban (pvc/pe/pvdc/al)</t>
  </si>
  <si>
    <t>L01XE01</t>
  </si>
  <si>
    <t>imatinib</t>
  </si>
  <si>
    <t>Sandoz Hungária Kereskedelmi Kft.</t>
  </si>
  <si>
    <t>OWL2:0001108</t>
  </si>
  <si>
    <t>IMATINIB TEVA 400 MG FILMTABLETTA</t>
  </si>
  <si>
    <t>30x buborékcsomagolásban pvc/pe/pvdc/pe/pvc/al</t>
  </si>
  <si>
    <t>OWL2:0001118</t>
  </si>
  <si>
    <t>LATIB 400 MG KEMÉNY KAPSZULA</t>
  </si>
  <si>
    <t>30x buborékcsomagolásban</t>
  </si>
  <si>
    <t>EGIS Gyógyszergyár Zrt.</t>
  </si>
  <si>
    <t>OWL2:0001098</t>
  </si>
  <si>
    <t>MEGYRINA 40 MG/ML BELSŐLEGES SZUSZPENZIÓ</t>
  </si>
  <si>
    <t>1x240ml hdpe tartályban</t>
  </si>
  <si>
    <t>L02AB01</t>
  </si>
  <si>
    <t>megesztrol</t>
  </si>
  <si>
    <t>OWL2:0001085</t>
  </si>
  <si>
    <t>NASONEX 0,05% SZUSZPENZIÓS ADAGOLT ORRSPRAY</t>
  </si>
  <si>
    <t>1x18g hdpe tartályban</t>
  </si>
  <si>
    <t>R01AD09</t>
  </si>
  <si>
    <t>mometason</t>
  </si>
  <si>
    <t>OWL2:0001131</t>
  </si>
  <si>
    <t>NIBIX 400 MG KEMÉNY KAPSZULA</t>
  </si>
  <si>
    <t>OWL2:0001105</t>
  </si>
  <si>
    <t>VERIMMUS 10 MG TABLETTA</t>
  </si>
  <si>
    <t>30x buborékcsomagolásban (3x10)</t>
  </si>
  <si>
    <t>L01XE10</t>
  </si>
  <si>
    <t>everolimus</t>
  </si>
  <si>
    <t>OWL2:0001097</t>
  </si>
  <si>
    <t>30x buborékcsomagolásban (6x5)</t>
  </si>
  <si>
    <t>OWL2:0001096</t>
  </si>
  <si>
    <t>AFINITOR 10 MG TABLETTA</t>
  </si>
  <si>
    <t>Novartis Hungária Kft.</t>
  </si>
  <si>
    <t>AFLAMIN 100 MG FILMTABLETTA</t>
  </si>
  <si>
    <t>60x buborékcsomagolásban</t>
  </si>
  <si>
    <t>M01AB16</t>
  </si>
  <si>
    <t>aceclofenac</t>
  </si>
  <si>
    <t>AMISULPRID-RATIOPHARM 200 MG TABLETTA</t>
  </si>
  <si>
    <t>N05AL05</t>
  </si>
  <si>
    <t>amisulprid</t>
  </si>
  <si>
    <t>ASACTAL 100 MG GYOMORNEDV-ELLENÁLLÓ TABLETTA</t>
  </si>
  <si>
    <t>B01AC06</t>
  </si>
  <si>
    <t>acetilszalicilsav</t>
  </si>
  <si>
    <t>ASTRIX 100 MG GYOMORNEDV-ELLENÁLLÓ KEMÉNY KAPSZULA</t>
  </si>
  <si>
    <t>AZACITIDINE ZENTIVA 25 MG/ML POR SZUSZPENZIÓS INJEKCIÓHOZ</t>
  </si>
  <si>
    <t>1x injekciós üvegben</t>
  </si>
  <si>
    <t>L01BC07</t>
  </si>
  <si>
    <t>azacitidin</t>
  </si>
  <si>
    <t>ZENTIVA PHARMA Gyógyszermarketing Kereskedelmi és Szolgáltató Korlátolt Felelősségű Társaság</t>
  </si>
  <si>
    <t>BRAVADIN 5 MG FILMTABLETTA</t>
  </si>
  <si>
    <t>56x buborékcsomagolásban</t>
  </si>
  <si>
    <t>C01EB17</t>
  </si>
  <si>
    <t>ivabradine</t>
  </si>
  <si>
    <t>KRKA Magyarország Kft.</t>
  </si>
  <si>
    <t>DESLORATADINE ACTAVIS 5 MG FILMTABLETTA</t>
  </si>
  <si>
    <t>DOLURIC 80 MG FILMTABLETTA</t>
  </si>
  <si>
    <t>28x buborékcsomagolásban pvc/pe/pvdc//al</t>
  </si>
  <si>
    <t>M04AA03</t>
  </si>
  <si>
    <t>febuxostat</t>
  </si>
  <si>
    <t>MEDITOP Kft.</t>
  </si>
  <si>
    <t>EFIENT 10 MG FILMTABLETTA</t>
  </si>
  <si>
    <t>28x</t>
  </si>
  <si>
    <t>B01AC22</t>
  </si>
  <si>
    <t>prasugrel</t>
  </si>
  <si>
    <t>ELISKARDIA 10 MG FILMTABLETTA</t>
  </si>
  <si>
    <t>FULVESTRANT SANDOZ 250 MG OLDATOS INJEKCIÓ ELŐRETÖLTÖTT FECSKENDŐBEN</t>
  </si>
  <si>
    <t>2x5ml előretöltött fecskendőben</t>
  </si>
  <si>
    <t>IMATINIB ACCORD 400 MG FILMTABLETTA</t>
  </si>
  <si>
    <t>30x1 adagonként perforált buborékcsomagolásban</t>
  </si>
  <si>
    <t>IMATINIB MYLAN 400 MG FILMTABLETTA</t>
  </si>
  <si>
    <t>IVABRADINE ANPHARM 5 MG FILMTABLETTA</t>
  </si>
  <si>
    <t>SERVIER Hungária Kft.</t>
  </si>
  <si>
    <t>LEUPRORELIN PHARMACENTER 11,25 MG IMPLANTÁTUM ELŐRETÖLTÖTT FECSKENDŐBEN</t>
  </si>
  <si>
    <t>1x előretöltött fecskendőben tasakban</t>
  </si>
  <si>
    <t>L02AE02</t>
  </si>
  <si>
    <t>leuprorelin</t>
  </si>
  <si>
    <t>LYRICA 75 MG KEMÉNY KAPSZULA</t>
  </si>
  <si>
    <t>N03AX16</t>
  </si>
  <si>
    <t>pregabalin</t>
  </si>
  <si>
    <t>MEGESTROL PHARMACENTER 160 MG TABLETTA</t>
  </si>
  <si>
    <t>100x buborékcsomagolásban</t>
  </si>
  <si>
    <t>NASOTASONE 50 MIKROGRAMM/ADAG SZUSZPENZIÓS ORRSPRAY</t>
  </si>
  <si>
    <t>1x18g/140adag tartályban</t>
  </si>
  <si>
    <t>SORTIS 40 MG FILMTABLETTA</t>
  </si>
  <si>
    <t>C10AA05</t>
  </si>
  <si>
    <t>atorvastatin</t>
  </si>
  <si>
    <t>ZAFRILLA 2 MG TABLETTA</t>
  </si>
  <si>
    <t>28x buborékcsomagolásban</t>
  </si>
  <si>
    <t>G03DB08</t>
  </si>
  <si>
    <t>dienogest</t>
  </si>
  <si>
    <t>84x buborékcsomagolásban</t>
  </si>
  <si>
    <t>ZOLEDRONSAV TEVA 4 MG/5 ML KONCENTRÁTUM OLDATOS INFÚZIÓHOZ</t>
  </si>
  <si>
    <t>1x5ml injekciós üvegben</t>
  </si>
  <si>
    <t>M05BA08</t>
  </si>
  <si>
    <t>zoledronsav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</si>
</sst>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64" fontId="0" fillId="0" borderId="0" xfId="1" applyNumberFormat="1" applyFont="1"/>
    <xf numFmtId="0" fontId="0" fillId="0" borderId="0" xfId="0" applyFill="1"/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P42"/>
  <sheetViews>
    <sheetView tabSelected="1" workbookViewId="0">
      <selection activeCell="C19" sqref="C19"/>
    </sheetView>
  </sheetViews>
  <sheetFormatPr defaultRowHeight="15" x14ac:dyDescent="0.25"/>
  <cols>
    <col min="1" max="1" width="10" bestFit="1" customWidth="1"/>
    <col min="2" max="2" width="79.140625" bestFit="1" customWidth="1"/>
    <col min="3" max="3" width="54" bestFit="1" customWidth="1"/>
    <col min="4" max="4" width="8.7109375" bestFit="1" customWidth="1"/>
    <col min="5" max="5" width="12.140625" bestFit="1" customWidth="1"/>
    <col min="6" max="6" width="12" bestFit="1" customWidth="1"/>
    <col min="7" max="7" width="15.140625" bestFit="1" customWidth="1"/>
    <col min="8" max="8" width="13.42578125" bestFit="1" customWidth="1"/>
    <col min="9" max="9" width="17.85546875" customWidth="1"/>
    <col min="10" max="10" width="22.42578125" bestFit="1" customWidth="1"/>
    <col min="11" max="11" width="20.5703125" bestFit="1" customWidth="1"/>
    <col min="12" max="13" width="12" bestFit="1" customWidth="1"/>
    <col min="14" max="14" width="53.85546875" bestFit="1" customWidth="1"/>
    <col min="15" max="15" width="15.28515625" bestFit="1" customWidth="1"/>
    <col min="16" max="16" width="18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210852126</v>
      </c>
      <c r="B2" t="s">
        <v>138</v>
      </c>
      <c r="C2" t="s">
        <v>139</v>
      </c>
      <c r="D2" t="s">
        <v>140</v>
      </c>
      <c r="E2" t="s">
        <v>141</v>
      </c>
      <c r="F2">
        <v>28</v>
      </c>
      <c r="G2">
        <v>6799</v>
      </c>
      <c r="H2">
        <v>4658</v>
      </c>
      <c r="I2" s="2">
        <f>1-(H2/G2)</f>
        <v>0.31489924988968965</v>
      </c>
      <c r="J2">
        <v>8492</v>
      </c>
      <c r="K2">
        <v>6025</v>
      </c>
      <c r="L2">
        <v>303.28571428571399</v>
      </c>
      <c r="M2">
        <v>215.17857142857099</v>
      </c>
      <c r="N2" t="s">
        <v>47</v>
      </c>
    </row>
    <row r="3" spans="1:16" x14ac:dyDescent="0.25">
      <c r="A3">
        <v>210852134</v>
      </c>
      <c r="B3" t="s">
        <v>138</v>
      </c>
      <c r="C3" t="s">
        <v>142</v>
      </c>
      <c r="D3" t="s">
        <v>140</v>
      </c>
      <c r="E3" t="s">
        <v>141</v>
      </c>
      <c r="F3">
        <v>84</v>
      </c>
      <c r="G3">
        <v>20400</v>
      </c>
      <c r="H3">
        <v>15541</v>
      </c>
      <c r="I3" s="2">
        <f>1-(H3/G3)</f>
        <v>0.2381862745098039</v>
      </c>
      <c r="J3">
        <v>23402</v>
      </c>
      <c r="K3">
        <v>18076</v>
      </c>
      <c r="L3">
        <v>278.59523809523802</v>
      </c>
      <c r="M3">
        <v>215.19047619047601</v>
      </c>
      <c r="N3" t="s">
        <v>47</v>
      </c>
    </row>
    <row r="4" spans="1:16" x14ac:dyDescent="0.25">
      <c r="A4">
        <v>210670841</v>
      </c>
      <c r="B4" t="s">
        <v>133</v>
      </c>
      <c r="C4" t="s">
        <v>134</v>
      </c>
      <c r="D4" t="s">
        <v>71</v>
      </c>
      <c r="E4" t="s">
        <v>72</v>
      </c>
      <c r="F4">
        <v>35</v>
      </c>
      <c r="G4">
        <v>1139</v>
      </c>
      <c r="H4">
        <v>940</v>
      </c>
      <c r="I4" s="2">
        <f>1-(H4/G4)</f>
        <v>0.17471466198419672</v>
      </c>
      <c r="J4">
        <v>1555</v>
      </c>
      <c r="K4">
        <v>1293</v>
      </c>
      <c r="L4">
        <v>44.428571428571402</v>
      </c>
      <c r="M4">
        <v>36.9428571428571</v>
      </c>
      <c r="N4" t="s">
        <v>36</v>
      </c>
    </row>
    <row r="5" spans="1:16" x14ac:dyDescent="0.25">
      <c r="A5">
        <v>210375912</v>
      </c>
      <c r="B5" t="s">
        <v>112</v>
      </c>
      <c r="C5" t="s">
        <v>113</v>
      </c>
      <c r="D5" t="s">
        <v>114</v>
      </c>
      <c r="E5" t="s">
        <v>115</v>
      </c>
      <c r="F5">
        <v>28</v>
      </c>
      <c r="G5">
        <v>7550</v>
      </c>
      <c r="H5">
        <v>6658</v>
      </c>
      <c r="I5" s="2">
        <f>1-(H5/G5)</f>
        <v>0.11814569536423836</v>
      </c>
      <c r="J5">
        <v>9316</v>
      </c>
      <c r="K5">
        <v>8338</v>
      </c>
      <c r="L5">
        <v>332.71428571428601</v>
      </c>
      <c r="M5">
        <v>297.78571428571399</v>
      </c>
      <c r="N5" t="s">
        <v>100</v>
      </c>
    </row>
    <row r="6" spans="1:16" x14ac:dyDescent="0.25">
      <c r="A6">
        <v>210103535</v>
      </c>
      <c r="B6" t="s">
        <v>69</v>
      </c>
      <c r="C6" t="s">
        <v>70</v>
      </c>
      <c r="D6" t="s">
        <v>71</v>
      </c>
      <c r="E6" t="s">
        <v>72</v>
      </c>
      <c r="F6">
        <v>35</v>
      </c>
      <c r="G6">
        <v>2202</v>
      </c>
      <c r="H6">
        <v>1950</v>
      </c>
      <c r="I6" s="2">
        <f>1-(H6/G6)</f>
        <v>0.11444141689373299</v>
      </c>
      <c r="J6">
        <v>2900</v>
      </c>
      <c r="K6">
        <v>2580</v>
      </c>
      <c r="L6">
        <v>82.857142857142904</v>
      </c>
      <c r="M6">
        <v>73.714285714285694</v>
      </c>
      <c r="N6" t="s">
        <v>20</v>
      </c>
      <c r="O6" s="1">
        <v>44449.654664351852</v>
      </c>
      <c r="P6" t="s">
        <v>73</v>
      </c>
    </row>
    <row r="7" spans="1:16" x14ac:dyDescent="0.25">
      <c r="A7">
        <v>210844678</v>
      </c>
      <c r="B7" t="s">
        <v>116</v>
      </c>
      <c r="C7" t="s">
        <v>61</v>
      </c>
      <c r="D7" t="s">
        <v>114</v>
      </c>
      <c r="E7" t="s">
        <v>115</v>
      </c>
      <c r="F7">
        <v>30</v>
      </c>
      <c r="G7">
        <v>6342</v>
      </c>
      <c r="H7">
        <v>5939</v>
      </c>
      <c r="I7" s="2">
        <f>1-(H7/G7)</f>
        <v>6.3544623147272161E-2</v>
      </c>
      <c r="J7">
        <v>7992</v>
      </c>
      <c r="K7">
        <v>7550</v>
      </c>
      <c r="L7">
        <v>266.39999999999998</v>
      </c>
      <c r="M7">
        <v>251.666666666667</v>
      </c>
      <c r="N7" t="s">
        <v>105</v>
      </c>
    </row>
    <row r="8" spans="1:16" x14ac:dyDescent="0.25">
      <c r="A8">
        <v>210743149</v>
      </c>
      <c r="B8" t="s">
        <v>101</v>
      </c>
      <c r="C8" t="s">
        <v>102</v>
      </c>
      <c r="D8" t="s">
        <v>103</v>
      </c>
      <c r="E8" t="s">
        <v>104</v>
      </c>
      <c r="F8">
        <v>28</v>
      </c>
      <c r="G8">
        <v>4287</v>
      </c>
      <c r="H8">
        <v>4045</v>
      </c>
      <c r="I8" s="2">
        <f>1-(H8/G8)</f>
        <v>5.6449731747142518E-2</v>
      </c>
      <c r="J8">
        <v>5545</v>
      </c>
      <c r="K8">
        <v>5232</v>
      </c>
      <c r="L8">
        <v>198.03571428571399</v>
      </c>
      <c r="M8">
        <v>186.857142857143</v>
      </c>
      <c r="N8" t="s">
        <v>105</v>
      </c>
    </row>
    <row r="9" spans="1:16" x14ac:dyDescent="0.25">
      <c r="A9">
        <v>210602898</v>
      </c>
      <c r="B9" t="s">
        <v>106</v>
      </c>
      <c r="C9" t="s">
        <v>61</v>
      </c>
      <c r="D9" t="s">
        <v>18</v>
      </c>
      <c r="E9" t="s">
        <v>19</v>
      </c>
      <c r="F9">
        <v>30</v>
      </c>
      <c r="G9">
        <v>620</v>
      </c>
      <c r="H9">
        <v>587</v>
      </c>
      <c r="I9" s="2">
        <f>1-(H9/G9)</f>
        <v>5.32258064516129E-2</v>
      </c>
      <c r="J9">
        <v>853</v>
      </c>
      <c r="K9">
        <v>810</v>
      </c>
      <c r="L9">
        <v>28.433333333333302</v>
      </c>
      <c r="M9">
        <v>27</v>
      </c>
      <c r="N9" t="s">
        <v>36</v>
      </c>
    </row>
    <row r="10" spans="1:16" x14ac:dyDescent="0.25">
      <c r="A10">
        <v>210819217</v>
      </c>
      <c r="B10" t="s">
        <v>107</v>
      </c>
      <c r="C10" t="s">
        <v>108</v>
      </c>
      <c r="D10" t="s">
        <v>109</v>
      </c>
      <c r="E10" t="s">
        <v>110</v>
      </c>
      <c r="F10">
        <v>28</v>
      </c>
      <c r="G10">
        <v>2809</v>
      </c>
      <c r="H10">
        <v>2660</v>
      </c>
      <c r="I10" s="2">
        <f>1-(H10/G10)</f>
        <v>5.3043787824848754E-2</v>
      </c>
      <c r="J10">
        <v>3695</v>
      </c>
      <c r="K10">
        <v>3499</v>
      </c>
      <c r="L10">
        <v>131.96428571428601</v>
      </c>
      <c r="M10">
        <v>124.96428571428601</v>
      </c>
      <c r="N10" t="s">
        <v>111</v>
      </c>
    </row>
    <row r="11" spans="1:16" x14ac:dyDescent="0.25">
      <c r="A11">
        <v>210184913</v>
      </c>
      <c r="B11" t="s">
        <v>16</v>
      </c>
      <c r="C11" t="s">
        <v>17</v>
      </c>
      <c r="D11" t="s">
        <v>18</v>
      </c>
      <c r="E11" t="s">
        <v>19</v>
      </c>
      <c r="F11">
        <v>30</v>
      </c>
      <c r="G11">
        <v>1249</v>
      </c>
      <c r="H11">
        <v>1186</v>
      </c>
      <c r="I11" s="2">
        <f>1-(H11/G11)</f>
        <v>5.0440352281825418E-2</v>
      </c>
      <c r="J11">
        <v>1697</v>
      </c>
      <c r="K11">
        <v>1616</v>
      </c>
      <c r="L11">
        <v>56.566666666666698</v>
      </c>
      <c r="M11">
        <v>53.866666666666703</v>
      </c>
      <c r="N11" t="s">
        <v>20</v>
      </c>
      <c r="O11" s="1">
        <v>44449.65792824074</v>
      </c>
      <c r="P11" t="s">
        <v>21</v>
      </c>
    </row>
    <row r="12" spans="1:16" x14ac:dyDescent="0.25">
      <c r="A12">
        <v>210245264</v>
      </c>
      <c r="B12" t="s">
        <v>16</v>
      </c>
      <c r="C12" t="s">
        <v>22</v>
      </c>
      <c r="D12" t="s">
        <v>18</v>
      </c>
      <c r="E12" t="s">
        <v>19</v>
      </c>
      <c r="F12">
        <v>90</v>
      </c>
      <c r="G12">
        <v>3937</v>
      </c>
      <c r="H12">
        <v>3750</v>
      </c>
      <c r="I12" s="2">
        <f>1-(H12/G12)</f>
        <v>4.7498094996189955E-2</v>
      </c>
      <c r="J12">
        <v>5093</v>
      </c>
      <c r="K12">
        <v>4851</v>
      </c>
      <c r="L12">
        <v>56.588888888888903</v>
      </c>
      <c r="M12">
        <v>53.9</v>
      </c>
      <c r="N12" t="s">
        <v>20</v>
      </c>
      <c r="O12" s="1">
        <v>44449.65792824074</v>
      </c>
      <c r="P12" t="s">
        <v>23</v>
      </c>
    </row>
    <row r="13" spans="1:16" x14ac:dyDescent="0.25">
      <c r="A13">
        <v>210521759</v>
      </c>
      <c r="B13" t="s">
        <v>92</v>
      </c>
      <c r="C13" t="s">
        <v>61</v>
      </c>
      <c r="D13" t="s">
        <v>93</v>
      </c>
      <c r="E13" t="s">
        <v>94</v>
      </c>
      <c r="F13">
        <v>30</v>
      </c>
      <c r="G13">
        <v>238</v>
      </c>
      <c r="H13">
        <v>230</v>
      </c>
      <c r="I13" s="2">
        <f>1-(H13/G13)</f>
        <v>3.3613445378151252E-2</v>
      </c>
      <c r="J13">
        <v>342</v>
      </c>
      <c r="K13">
        <v>331</v>
      </c>
      <c r="L13">
        <v>11.4</v>
      </c>
      <c r="M13">
        <v>11.033333333333299</v>
      </c>
      <c r="N13" t="s">
        <v>36</v>
      </c>
    </row>
    <row r="14" spans="1:16" x14ac:dyDescent="0.25">
      <c r="A14">
        <v>210783563</v>
      </c>
      <c r="B14" t="s">
        <v>119</v>
      </c>
      <c r="C14" t="s">
        <v>120</v>
      </c>
      <c r="D14" t="s">
        <v>53</v>
      </c>
      <c r="E14" t="s">
        <v>54</v>
      </c>
      <c r="F14">
        <v>20</v>
      </c>
      <c r="G14">
        <v>214698</v>
      </c>
      <c r="H14">
        <v>207898</v>
      </c>
      <c r="I14" s="2">
        <f>1-(H14/G14)</f>
        <v>3.167239564411406E-2</v>
      </c>
      <c r="J14">
        <v>236392</v>
      </c>
      <c r="K14">
        <v>228938</v>
      </c>
      <c r="L14">
        <v>11819.6</v>
      </c>
      <c r="M14">
        <v>11446.9</v>
      </c>
      <c r="N14" t="s">
        <v>44</v>
      </c>
    </row>
    <row r="15" spans="1:16" x14ac:dyDescent="0.25">
      <c r="A15">
        <v>210755269</v>
      </c>
      <c r="B15" t="s">
        <v>121</v>
      </c>
      <c r="C15" t="s">
        <v>61</v>
      </c>
      <c r="D15" t="s">
        <v>53</v>
      </c>
      <c r="E15" t="s">
        <v>54</v>
      </c>
      <c r="F15">
        <v>20</v>
      </c>
      <c r="G15">
        <v>214698</v>
      </c>
      <c r="H15">
        <v>207899</v>
      </c>
      <c r="I15" s="2">
        <f>1-(H15/G15)</f>
        <v>3.1667737938872231E-2</v>
      </c>
      <c r="J15">
        <v>236392</v>
      </c>
      <c r="K15">
        <v>228939</v>
      </c>
      <c r="L15">
        <v>11819.6</v>
      </c>
      <c r="M15">
        <v>11446.95</v>
      </c>
      <c r="N15" t="s">
        <v>28</v>
      </c>
    </row>
    <row r="16" spans="1:16" x14ac:dyDescent="0.25">
      <c r="A16">
        <v>210002632</v>
      </c>
      <c r="B16" t="s">
        <v>95</v>
      </c>
      <c r="C16" t="s">
        <v>61</v>
      </c>
      <c r="D16" t="s">
        <v>93</v>
      </c>
      <c r="E16" t="s">
        <v>94</v>
      </c>
      <c r="F16">
        <v>30</v>
      </c>
      <c r="G16">
        <v>210</v>
      </c>
      <c r="H16">
        <v>205</v>
      </c>
      <c r="I16" s="2">
        <f>1-(H16/G16)</f>
        <v>2.3809523809523836E-2</v>
      </c>
      <c r="J16">
        <v>302</v>
      </c>
      <c r="K16">
        <v>295</v>
      </c>
      <c r="L16">
        <v>10.0666666666667</v>
      </c>
      <c r="M16">
        <v>9.8333333333333304</v>
      </c>
      <c r="N16" t="s">
        <v>36</v>
      </c>
    </row>
    <row r="17" spans="1:16" x14ac:dyDescent="0.25">
      <c r="A17">
        <v>210187088</v>
      </c>
      <c r="B17" t="s">
        <v>128</v>
      </c>
      <c r="C17" t="s">
        <v>102</v>
      </c>
      <c r="D17" t="s">
        <v>129</v>
      </c>
      <c r="E17" t="s">
        <v>130</v>
      </c>
      <c r="F17">
        <v>14</v>
      </c>
      <c r="G17">
        <v>2792</v>
      </c>
      <c r="H17">
        <v>2737</v>
      </c>
      <c r="I17" s="2">
        <f>1-(H17/G17)</f>
        <v>1.9699140401146176E-2</v>
      </c>
      <c r="J17">
        <v>3673</v>
      </c>
      <c r="K17">
        <v>3600</v>
      </c>
      <c r="L17">
        <v>262.357142857143</v>
      </c>
      <c r="M17">
        <v>257.142857142857</v>
      </c>
      <c r="N17" t="s">
        <v>28</v>
      </c>
    </row>
    <row r="18" spans="1:16" x14ac:dyDescent="0.25">
      <c r="A18">
        <v>210884343</v>
      </c>
      <c r="B18" t="s">
        <v>124</v>
      </c>
      <c r="C18" t="s">
        <v>125</v>
      </c>
      <c r="D18" t="s">
        <v>126</v>
      </c>
      <c r="E18" t="s">
        <v>127</v>
      </c>
      <c r="F18">
        <v>84.017923823749101</v>
      </c>
      <c r="G18">
        <v>53380</v>
      </c>
      <c r="H18">
        <v>52880</v>
      </c>
      <c r="I18" s="2">
        <f>1-(H18/G18)</f>
        <v>9.3668040464593982E-3</v>
      </c>
      <c r="J18">
        <v>59555</v>
      </c>
      <c r="K18">
        <v>59007</v>
      </c>
      <c r="L18">
        <v>708.83684444444395</v>
      </c>
      <c r="M18">
        <v>702.31442666666703</v>
      </c>
      <c r="N18" t="s">
        <v>44</v>
      </c>
    </row>
    <row r="19" spans="1:16" x14ac:dyDescent="0.25">
      <c r="A19">
        <v>210384319</v>
      </c>
      <c r="B19" t="s">
        <v>83</v>
      </c>
      <c r="C19" t="s">
        <v>17</v>
      </c>
      <c r="D19" t="s">
        <v>78</v>
      </c>
      <c r="E19" t="s">
        <v>79</v>
      </c>
      <c r="F19">
        <v>30</v>
      </c>
      <c r="G19">
        <v>401375</v>
      </c>
      <c r="H19">
        <v>399000</v>
      </c>
      <c r="I19" s="2">
        <f>1-(H19/G19)</f>
        <v>5.9171597633136397E-3</v>
      </c>
      <c r="J19">
        <v>441027</v>
      </c>
      <c r="K19">
        <v>438423</v>
      </c>
      <c r="L19">
        <v>14700.9</v>
      </c>
      <c r="M19">
        <v>14614.1</v>
      </c>
      <c r="N19" t="s">
        <v>84</v>
      </c>
    </row>
    <row r="20" spans="1:16" x14ac:dyDescent="0.25">
      <c r="A20">
        <v>210153857</v>
      </c>
      <c r="B20" t="s">
        <v>85</v>
      </c>
      <c r="C20" t="s">
        <v>86</v>
      </c>
      <c r="D20" t="s">
        <v>87</v>
      </c>
      <c r="E20" t="s">
        <v>88</v>
      </c>
      <c r="F20">
        <v>30</v>
      </c>
      <c r="G20">
        <v>2031</v>
      </c>
      <c r="H20">
        <v>2020</v>
      </c>
      <c r="I20" s="2">
        <f>1-(H20/G20)</f>
        <v>5.4160512063022859E-3</v>
      </c>
      <c r="J20">
        <v>2685</v>
      </c>
      <c r="K20">
        <v>2671</v>
      </c>
      <c r="L20">
        <v>89.5</v>
      </c>
      <c r="M20">
        <v>89.033333333333303</v>
      </c>
      <c r="N20" t="s">
        <v>47</v>
      </c>
    </row>
    <row r="21" spans="1:16" x14ac:dyDescent="0.25">
      <c r="A21">
        <v>210230625</v>
      </c>
      <c r="B21" t="s">
        <v>89</v>
      </c>
      <c r="C21" t="s">
        <v>61</v>
      </c>
      <c r="D21" t="s">
        <v>90</v>
      </c>
      <c r="E21" t="s">
        <v>91</v>
      </c>
      <c r="F21">
        <v>15</v>
      </c>
      <c r="G21">
        <v>4880</v>
      </c>
      <c r="H21">
        <v>4857</v>
      </c>
      <c r="I21" s="2">
        <f>1-(H21/G21)</f>
        <v>4.7131147540984131E-3</v>
      </c>
      <c r="J21">
        <v>6313</v>
      </c>
      <c r="K21">
        <v>6282</v>
      </c>
      <c r="L21">
        <v>420.86666666666702</v>
      </c>
      <c r="M21">
        <v>418.8</v>
      </c>
      <c r="N21" t="s">
        <v>36</v>
      </c>
    </row>
    <row r="22" spans="1:16" x14ac:dyDescent="0.25">
      <c r="A22" s="3">
        <v>210746252</v>
      </c>
      <c r="B22" s="3" t="s">
        <v>122</v>
      </c>
      <c r="C22" s="3" t="s">
        <v>102</v>
      </c>
      <c r="D22" s="3" t="s">
        <v>103</v>
      </c>
      <c r="E22" s="3" t="s">
        <v>104</v>
      </c>
      <c r="F22" s="3">
        <v>28</v>
      </c>
      <c r="G22" s="3">
        <v>4349</v>
      </c>
      <c r="H22" s="3">
        <v>4330</v>
      </c>
      <c r="I22" s="2">
        <f>1-(H22/G22)</f>
        <v>4.3688204184869628E-3</v>
      </c>
      <c r="J22" s="3">
        <v>5626</v>
      </c>
      <c r="K22">
        <v>5601</v>
      </c>
      <c r="L22" t="e">
        <f>J22/#REF!</f>
        <v>#REF!</v>
      </c>
      <c r="M22" t="e">
        <f>K22/#REF!</f>
        <v>#REF!</v>
      </c>
      <c r="N22" s="3" t="s">
        <v>123</v>
      </c>
    </row>
    <row r="23" spans="1:16" x14ac:dyDescent="0.25">
      <c r="A23">
        <v>210347901</v>
      </c>
      <c r="B23" t="s">
        <v>89</v>
      </c>
      <c r="C23" t="s">
        <v>86</v>
      </c>
      <c r="D23" t="s">
        <v>90</v>
      </c>
      <c r="E23" t="s">
        <v>91</v>
      </c>
      <c r="F23">
        <v>30</v>
      </c>
      <c r="G23">
        <v>10550</v>
      </c>
      <c r="H23">
        <v>10512</v>
      </c>
      <c r="I23" s="2">
        <f>1-(H23/G23)</f>
        <v>3.601895734597127E-3</v>
      </c>
      <c r="J23">
        <v>12604</v>
      </c>
      <c r="K23">
        <v>12563</v>
      </c>
      <c r="L23">
        <v>420.13333333333298</v>
      </c>
      <c r="M23">
        <v>418.76666666666699</v>
      </c>
      <c r="N23" t="s">
        <v>36</v>
      </c>
    </row>
    <row r="24" spans="1:16" x14ac:dyDescent="0.25">
      <c r="A24">
        <v>210867210</v>
      </c>
      <c r="B24" t="s">
        <v>76</v>
      </c>
      <c r="C24" t="s">
        <v>77</v>
      </c>
      <c r="D24" t="s">
        <v>78</v>
      </c>
      <c r="E24" t="s">
        <v>79</v>
      </c>
      <c r="F24">
        <v>30</v>
      </c>
      <c r="G24">
        <v>399000</v>
      </c>
      <c r="H24">
        <v>398614</v>
      </c>
      <c r="I24" s="2">
        <f>1-(H24/G24)</f>
        <v>9.6741854636595015E-4</v>
      </c>
      <c r="J24">
        <v>438423</v>
      </c>
      <c r="K24">
        <v>438000</v>
      </c>
      <c r="L24">
        <v>14614.1</v>
      </c>
      <c r="M24">
        <v>14600</v>
      </c>
      <c r="N24" t="s">
        <v>62</v>
      </c>
      <c r="O24" s="1">
        <v>44446.564247685186</v>
      </c>
      <c r="P24" t="s">
        <v>80</v>
      </c>
    </row>
    <row r="25" spans="1:16" x14ac:dyDescent="0.25">
      <c r="A25">
        <v>210867228</v>
      </c>
      <c r="B25" t="s">
        <v>76</v>
      </c>
      <c r="C25" t="s">
        <v>81</v>
      </c>
      <c r="D25" t="s">
        <v>78</v>
      </c>
      <c r="E25" t="s">
        <v>79</v>
      </c>
      <c r="F25">
        <v>30</v>
      </c>
      <c r="G25">
        <v>399000</v>
      </c>
      <c r="H25">
        <v>398614</v>
      </c>
      <c r="I25" s="2">
        <f>1-(H25/G25)</f>
        <v>9.6741854636595015E-4</v>
      </c>
      <c r="J25">
        <v>438423</v>
      </c>
      <c r="K25">
        <v>438000</v>
      </c>
      <c r="L25">
        <v>14614.1</v>
      </c>
      <c r="M25">
        <v>14600</v>
      </c>
      <c r="N25" t="s">
        <v>62</v>
      </c>
      <c r="O25" s="1">
        <v>44446.564247685186</v>
      </c>
      <c r="P25" t="s">
        <v>82</v>
      </c>
    </row>
    <row r="26" spans="1:16" x14ac:dyDescent="0.25">
      <c r="A26">
        <v>210833295</v>
      </c>
      <c r="B26" t="s">
        <v>131</v>
      </c>
      <c r="C26" t="s">
        <v>132</v>
      </c>
      <c r="D26" t="s">
        <v>66</v>
      </c>
      <c r="E26" t="s">
        <v>67</v>
      </c>
      <c r="F26">
        <v>100</v>
      </c>
      <c r="G26">
        <v>22600</v>
      </c>
      <c r="H26">
        <v>22590</v>
      </c>
      <c r="I26" s="2">
        <f>1-(H26/G26)</f>
        <v>4.4247787610618428E-4</v>
      </c>
      <c r="J26">
        <v>25813</v>
      </c>
      <c r="K26">
        <v>25803</v>
      </c>
      <c r="L26">
        <v>258.13</v>
      </c>
      <c r="M26">
        <v>258.02999999999997</v>
      </c>
      <c r="N26" t="s">
        <v>44</v>
      </c>
    </row>
    <row r="27" spans="1:16" x14ac:dyDescent="0.25">
      <c r="A27">
        <v>210363664</v>
      </c>
      <c r="B27" t="s">
        <v>64</v>
      </c>
      <c r="C27" t="s">
        <v>65</v>
      </c>
      <c r="D27" t="s">
        <v>66</v>
      </c>
      <c r="E27" t="s">
        <v>67</v>
      </c>
      <c r="F27">
        <v>60</v>
      </c>
      <c r="G27">
        <v>13179</v>
      </c>
      <c r="H27">
        <v>13175</v>
      </c>
      <c r="I27" s="2">
        <f>1-(H27/G27)</f>
        <v>3.0351316488352875E-4</v>
      </c>
      <c r="J27">
        <v>15486</v>
      </c>
      <c r="K27">
        <v>15482</v>
      </c>
      <c r="L27">
        <v>258.10000000000002</v>
      </c>
      <c r="M27">
        <v>258.03333333333302</v>
      </c>
      <c r="N27" t="s">
        <v>40</v>
      </c>
      <c r="O27" s="1">
        <v>44445.510266203702</v>
      </c>
      <c r="P27" t="s">
        <v>68</v>
      </c>
    </row>
    <row r="28" spans="1:16" x14ac:dyDescent="0.25">
      <c r="A28">
        <v>210107254</v>
      </c>
      <c r="B28" t="s">
        <v>135</v>
      </c>
      <c r="C28" t="s">
        <v>61</v>
      </c>
      <c r="D28" t="s">
        <v>136</v>
      </c>
      <c r="E28" t="s">
        <v>137</v>
      </c>
      <c r="F28">
        <v>60</v>
      </c>
      <c r="G28">
        <v>3780</v>
      </c>
      <c r="H28">
        <v>3779</v>
      </c>
      <c r="I28" s="2">
        <f>1-(H28/G28)</f>
        <v>2.6455026455030062E-4</v>
      </c>
      <c r="J28">
        <v>4890</v>
      </c>
      <c r="K28">
        <v>4888</v>
      </c>
      <c r="L28">
        <v>81.5</v>
      </c>
      <c r="M28">
        <v>81.466666666666697</v>
      </c>
      <c r="N28" t="s">
        <v>28</v>
      </c>
    </row>
    <row r="29" spans="1:16" x14ac:dyDescent="0.25">
      <c r="A29">
        <v>210834487</v>
      </c>
      <c r="B29" t="s">
        <v>24</v>
      </c>
      <c r="C29" t="s">
        <v>25</v>
      </c>
      <c r="D29" t="s">
        <v>26</v>
      </c>
      <c r="E29" t="s">
        <v>27</v>
      </c>
      <c r="F29">
        <v>30.120481927710799</v>
      </c>
      <c r="G29">
        <v>35302</v>
      </c>
      <c r="H29">
        <v>35300</v>
      </c>
      <c r="I29" s="2">
        <f>1-(H29/G29)</f>
        <v>5.6654013936840997E-5</v>
      </c>
      <c r="J29">
        <v>39737</v>
      </c>
      <c r="K29">
        <v>39735</v>
      </c>
      <c r="L29">
        <v>1319.2683999999999</v>
      </c>
      <c r="M29">
        <v>1319.202</v>
      </c>
      <c r="N29" t="s">
        <v>28</v>
      </c>
      <c r="O29" s="1">
        <v>44448.381354166668</v>
      </c>
      <c r="P29" t="s">
        <v>29</v>
      </c>
    </row>
    <row r="30" spans="1:16" x14ac:dyDescent="0.25">
      <c r="A30">
        <v>210740183</v>
      </c>
      <c r="B30" t="s">
        <v>34</v>
      </c>
      <c r="C30" t="s">
        <v>35</v>
      </c>
      <c r="D30" t="s">
        <v>26</v>
      </c>
      <c r="E30" t="s">
        <v>27</v>
      </c>
      <c r="F30">
        <v>30.120481927710799</v>
      </c>
      <c r="G30">
        <v>35302</v>
      </c>
      <c r="H30">
        <v>35300</v>
      </c>
      <c r="I30" s="2">
        <f>1-(H30/G30)</f>
        <v>5.6654013936840997E-5</v>
      </c>
      <c r="J30">
        <v>39737</v>
      </c>
      <c r="K30">
        <v>39735</v>
      </c>
      <c r="L30">
        <v>1319.2683999999999</v>
      </c>
      <c r="M30">
        <v>1319.202</v>
      </c>
      <c r="N30" t="s">
        <v>36</v>
      </c>
      <c r="O30" s="1">
        <v>44449.553113425929</v>
      </c>
      <c r="P30" t="s">
        <v>37</v>
      </c>
    </row>
    <row r="31" spans="1:16" x14ac:dyDescent="0.25">
      <c r="A31">
        <v>210637110</v>
      </c>
      <c r="B31" t="s">
        <v>143</v>
      </c>
      <c r="C31" t="s">
        <v>144</v>
      </c>
      <c r="D31" t="s">
        <v>145</v>
      </c>
      <c r="E31" t="s">
        <v>146</v>
      </c>
      <c r="F31">
        <v>1</v>
      </c>
      <c r="G31">
        <v>23400</v>
      </c>
      <c r="H31">
        <v>23399</v>
      </c>
      <c r="I31" s="2">
        <f>1-(H31/G31)</f>
        <v>4.2735042734998174E-5</v>
      </c>
      <c r="J31">
        <v>26691</v>
      </c>
      <c r="K31">
        <v>26690</v>
      </c>
      <c r="L31">
        <v>26691</v>
      </c>
      <c r="M31">
        <v>26690</v>
      </c>
      <c r="N31" t="s">
        <v>36</v>
      </c>
    </row>
    <row r="32" spans="1:16" x14ac:dyDescent="0.25">
      <c r="A32">
        <v>210865323</v>
      </c>
      <c r="B32" t="s">
        <v>30</v>
      </c>
      <c r="C32" t="s">
        <v>31</v>
      </c>
      <c r="D32" t="s">
        <v>26</v>
      </c>
      <c r="E32" t="s">
        <v>27</v>
      </c>
      <c r="F32">
        <v>60.240963855421697</v>
      </c>
      <c r="G32">
        <v>71552</v>
      </c>
      <c r="H32">
        <v>71549</v>
      </c>
      <c r="I32" s="2">
        <f>1-(H32/G32)</f>
        <v>4.1927549194964442E-5</v>
      </c>
      <c r="J32">
        <v>79475</v>
      </c>
      <c r="K32">
        <v>79471</v>
      </c>
      <c r="L32">
        <v>1319.2850000000001</v>
      </c>
      <c r="M32">
        <v>1319.2185999999999</v>
      </c>
      <c r="N32" t="s">
        <v>32</v>
      </c>
      <c r="O32" s="1">
        <v>44447.556122685186</v>
      </c>
      <c r="P32" t="s">
        <v>33</v>
      </c>
    </row>
    <row r="33" spans="1:16" x14ac:dyDescent="0.25">
      <c r="A33">
        <v>210889903</v>
      </c>
      <c r="B33" t="s">
        <v>38</v>
      </c>
      <c r="C33" t="s">
        <v>39</v>
      </c>
      <c r="D33" t="s">
        <v>26</v>
      </c>
      <c r="E33" t="s">
        <v>27</v>
      </c>
      <c r="F33">
        <v>30.120481927710799</v>
      </c>
      <c r="G33">
        <v>35302</v>
      </c>
      <c r="H33">
        <v>35301</v>
      </c>
      <c r="I33" s="2">
        <f>1-(H33/G33)</f>
        <v>2.8327006968420498E-5</v>
      </c>
      <c r="J33">
        <v>39737</v>
      </c>
      <c r="K33">
        <v>39736</v>
      </c>
      <c r="L33">
        <v>1319.2683999999999</v>
      </c>
      <c r="M33">
        <v>1319.2352000000001</v>
      </c>
      <c r="N33" t="s">
        <v>40</v>
      </c>
      <c r="O33" s="1">
        <v>44445.510266203702</v>
      </c>
      <c r="P33" t="s">
        <v>41</v>
      </c>
    </row>
    <row r="34" spans="1:16" x14ac:dyDescent="0.25">
      <c r="A34">
        <v>210888614</v>
      </c>
      <c r="B34" t="s">
        <v>46</v>
      </c>
      <c r="C34" t="s">
        <v>39</v>
      </c>
      <c r="D34" t="s">
        <v>26</v>
      </c>
      <c r="E34" t="s">
        <v>27</v>
      </c>
      <c r="F34">
        <v>30.120481927710799</v>
      </c>
      <c r="G34">
        <v>35302</v>
      </c>
      <c r="H34">
        <v>35301</v>
      </c>
      <c r="I34" s="2">
        <f>1-(H34/G34)</f>
        <v>2.8327006968420498E-5</v>
      </c>
      <c r="J34">
        <v>39737</v>
      </c>
      <c r="K34">
        <v>39736</v>
      </c>
      <c r="L34">
        <v>1319.2683999999999</v>
      </c>
      <c r="M34">
        <v>1319.2352000000001</v>
      </c>
      <c r="N34" t="s">
        <v>47</v>
      </c>
      <c r="O34" s="1">
        <v>44447.556122685186</v>
      </c>
      <c r="P34" t="s">
        <v>48</v>
      </c>
    </row>
    <row r="35" spans="1:16" x14ac:dyDescent="0.25">
      <c r="A35">
        <v>210726838</v>
      </c>
      <c r="B35" t="s">
        <v>117</v>
      </c>
      <c r="C35" t="s">
        <v>118</v>
      </c>
      <c r="D35" t="s">
        <v>26</v>
      </c>
      <c r="E35" t="s">
        <v>27</v>
      </c>
      <c r="F35">
        <v>60.240963855421697</v>
      </c>
      <c r="G35">
        <v>71552</v>
      </c>
      <c r="H35">
        <v>71550</v>
      </c>
      <c r="I35" s="2">
        <f>1-(H35/G35)</f>
        <v>2.7951699463346635E-5</v>
      </c>
      <c r="J35">
        <v>79475</v>
      </c>
      <c r="K35">
        <v>79472</v>
      </c>
      <c r="L35">
        <v>1319.2850000000001</v>
      </c>
      <c r="M35">
        <v>1319.2352000000001</v>
      </c>
      <c r="N35" t="s">
        <v>55</v>
      </c>
    </row>
    <row r="36" spans="1:16" x14ac:dyDescent="0.25">
      <c r="A36">
        <v>210882294</v>
      </c>
      <c r="B36" t="s">
        <v>96</v>
      </c>
      <c r="C36" t="s">
        <v>97</v>
      </c>
      <c r="D36" t="s">
        <v>98</v>
      </c>
      <c r="E36" t="s">
        <v>99</v>
      </c>
      <c r="F36">
        <v>1</v>
      </c>
      <c r="G36">
        <v>37715</v>
      </c>
      <c r="H36">
        <v>37714</v>
      </c>
      <c r="I36" s="2">
        <f>1-(H36/G36)</f>
        <v>2.6514649343778451E-5</v>
      </c>
      <c r="J36">
        <v>42382</v>
      </c>
      <c r="K36">
        <v>42381</v>
      </c>
      <c r="L36">
        <v>42382</v>
      </c>
      <c r="M36">
        <v>42381</v>
      </c>
      <c r="N36" t="s">
        <v>100</v>
      </c>
    </row>
    <row r="37" spans="1:16" x14ac:dyDescent="0.25">
      <c r="A37">
        <v>210864301</v>
      </c>
      <c r="B37" t="s">
        <v>42</v>
      </c>
      <c r="C37" t="s">
        <v>43</v>
      </c>
      <c r="D37" t="s">
        <v>26</v>
      </c>
      <c r="E37" t="s">
        <v>27</v>
      </c>
      <c r="F37">
        <v>60.240963855421697</v>
      </c>
      <c r="G37">
        <v>71551</v>
      </c>
      <c r="H37">
        <v>71550</v>
      </c>
      <c r="I37" s="2">
        <f>1-(H37/G37)</f>
        <v>1.3976045058816666E-5</v>
      </c>
      <c r="J37">
        <v>79473</v>
      </c>
      <c r="K37">
        <v>79472</v>
      </c>
      <c r="L37">
        <v>1319.2518</v>
      </c>
      <c r="M37">
        <v>1319.2352000000001</v>
      </c>
      <c r="N37" t="s">
        <v>44</v>
      </c>
      <c r="O37" s="1">
        <v>44447.406469907408</v>
      </c>
      <c r="P37" t="s">
        <v>45</v>
      </c>
    </row>
    <row r="38" spans="1:16" x14ac:dyDescent="0.25">
      <c r="A38">
        <v>210889678</v>
      </c>
      <c r="B38" t="s">
        <v>46</v>
      </c>
      <c r="C38" t="s">
        <v>49</v>
      </c>
      <c r="D38" t="s">
        <v>26</v>
      </c>
      <c r="E38" t="s">
        <v>27</v>
      </c>
      <c r="F38">
        <v>60.240963855421697</v>
      </c>
      <c r="G38">
        <v>71551</v>
      </c>
      <c r="H38">
        <v>71550</v>
      </c>
      <c r="I38" s="2">
        <f>1-(H38/G38)</f>
        <v>1.3976045058816666E-5</v>
      </c>
      <c r="J38">
        <v>79473</v>
      </c>
      <c r="K38">
        <v>79472</v>
      </c>
      <c r="L38">
        <v>1319.2518</v>
      </c>
      <c r="M38">
        <v>1319.2352000000001</v>
      </c>
      <c r="N38" t="s">
        <v>47</v>
      </c>
      <c r="O38" s="1">
        <v>44447.559016203704</v>
      </c>
      <c r="P38" t="s">
        <v>50</v>
      </c>
    </row>
    <row r="39" spans="1:16" x14ac:dyDescent="0.25">
      <c r="A39">
        <v>210731639</v>
      </c>
      <c r="B39" t="s">
        <v>51</v>
      </c>
      <c r="C39" t="s">
        <v>52</v>
      </c>
      <c r="D39" t="s">
        <v>53</v>
      </c>
      <c r="E39" t="s">
        <v>54</v>
      </c>
      <c r="F39">
        <v>20</v>
      </c>
      <c r="G39">
        <v>207899</v>
      </c>
      <c r="H39">
        <v>207898</v>
      </c>
      <c r="I39" s="2">
        <f>1-(H39/G39)</f>
        <v>4.8100279462781614E-6</v>
      </c>
      <c r="J39">
        <v>228939</v>
      </c>
      <c r="K39">
        <v>228938</v>
      </c>
      <c r="L39">
        <v>11446.95</v>
      </c>
      <c r="M39">
        <v>11446.9</v>
      </c>
      <c r="N39" t="s">
        <v>55</v>
      </c>
      <c r="O39" s="1">
        <v>44448.476261574076</v>
      </c>
      <c r="P39" t="s">
        <v>56</v>
      </c>
    </row>
    <row r="40" spans="1:16" x14ac:dyDescent="0.25">
      <c r="A40">
        <v>210691481</v>
      </c>
      <c r="B40" t="s">
        <v>57</v>
      </c>
      <c r="C40" t="s">
        <v>58</v>
      </c>
      <c r="D40" t="s">
        <v>53</v>
      </c>
      <c r="E40" t="s">
        <v>54</v>
      </c>
      <c r="F40">
        <v>20</v>
      </c>
      <c r="G40">
        <v>207899</v>
      </c>
      <c r="H40">
        <v>207898</v>
      </c>
      <c r="I40" s="2">
        <f>1-(H40/G40)</f>
        <v>4.8100279462781614E-6</v>
      </c>
      <c r="J40">
        <v>228939</v>
      </c>
      <c r="K40">
        <v>228938</v>
      </c>
      <c r="L40">
        <v>11446.95</v>
      </c>
      <c r="M40">
        <v>11446.9</v>
      </c>
      <c r="N40" t="s">
        <v>36</v>
      </c>
      <c r="O40" s="1">
        <v>44449.553113425929</v>
      </c>
      <c r="P40" t="s">
        <v>59</v>
      </c>
    </row>
    <row r="41" spans="1:16" x14ac:dyDescent="0.25">
      <c r="A41">
        <v>210748076</v>
      </c>
      <c r="B41" t="s">
        <v>60</v>
      </c>
      <c r="C41" t="s">
        <v>61</v>
      </c>
      <c r="D41" t="s">
        <v>53</v>
      </c>
      <c r="E41" t="s">
        <v>54</v>
      </c>
      <c r="F41">
        <v>20</v>
      </c>
      <c r="G41">
        <v>207899</v>
      </c>
      <c r="H41">
        <v>207898</v>
      </c>
      <c r="I41" s="2">
        <f>1-(H41/G41)</f>
        <v>4.8100279462781614E-6</v>
      </c>
      <c r="J41">
        <v>228939</v>
      </c>
      <c r="K41">
        <v>228938</v>
      </c>
      <c r="L41">
        <v>11446.95</v>
      </c>
      <c r="M41">
        <v>11446.9</v>
      </c>
      <c r="N41" t="s">
        <v>62</v>
      </c>
      <c r="O41" s="1">
        <v>44446.564247685186</v>
      </c>
      <c r="P41" t="s">
        <v>63</v>
      </c>
    </row>
    <row r="42" spans="1:16" x14ac:dyDescent="0.25">
      <c r="A42">
        <v>210710528</v>
      </c>
      <c r="B42" t="s">
        <v>74</v>
      </c>
      <c r="C42" t="s">
        <v>61</v>
      </c>
      <c r="D42" t="s">
        <v>53</v>
      </c>
      <c r="E42" t="s">
        <v>54</v>
      </c>
      <c r="F42">
        <v>20</v>
      </c>
      <c r="G42">
        <v>207899</v>
      </c>
      <c r="H42">
        <v>207898</v>
      </c>
      <c r="I42" s="2">
        <f>1-(H42/G42)</f>
        <v>4.8100279462781614E-6</v>
      </c>
      <c r="J42">
        <v>228939</v>
      </c>
      <c r="K42">
        <v>228938</v>
      </c>
      <c r="L42">
        <v>11446.95</v>
      </c>
      <c r="M42">
        <v>11446.9</v>
      </c>
      <c r="N42" t="s">
        <v>47</v>
      </c>
      <c r="O42" s="1">
        <v>44447.559016203704</v>
      </c>
      <c r="P42" t="s">
        <v>75</v>
      </c>
    </row>
  </sheetData>
  <sortState ref="A1:R51">
    <sortCondition descending="1" ref="I1:I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LICIT_20211001_0910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2021-09-15T09:02:20Z</dcterms:created>
  <dcterms:modified xsi:type="dcterms:W3CDTF">2021-09-15T09:05:39Z</dcterms:modified>
</cp:coreProperties>
</file>