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7795" windowHeight="7995"/>
  </bookViews>
  <sheets>
    <sheet name="LICIT_20190701_0612" sheetId="1" r:id="rId1"/>
  </sheets>
  <calcPr calcId="125725"/>
</workbook>
</file>

<file path=xl/calcChain.xml><?xml version="1.0" encoding="utf-8"?>
<calcChain xmlns="http://schemas.openxmlformats.org/spreadsheetml/2006/main">
  <c r="I12" i="1"/>
  <c r="I13"/>
  <c r="I14"/>
  <c r="I15"/>
  <c r="M13"/>
  <c r="M14"/>
  <c r="M15"/>
  <c r="M12"/>
  <c r="I3"/>
  <c r="I4"/>
  <c r="I5"/>
  <c r="I6"/>
  <c r="I7"/>
  <c r="I8"/>
  <c r="I9"/>
  <c r="I10"/>
  <c r="I11"/>
  <c r="I2"/>
</calcChain>
</file>

<file path=xl/sharedStrings.xml><?xml version="1.0" encoding="utf-8"?>
<sst xmlns="http://schemas.openxmlformats.org/spreadsheetml/2006/main" count="84" uniqueCount="59">
  <si>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</si>
  <si>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</si>
  <si>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</si>
  <si>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</si>
  <si>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</si>
  <si>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</si>
  <si>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</si>
  <si>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</si>
  <si>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</si>
  <si>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</si>
  <si>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</si>
  <si>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</si>
  <si>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</si>
  <si>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</si>
  <si>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EZETROL 10 MG TABLETTA</t>
  </si>
  <si>
    <t>30x buborékcsomagolásban</t>
  </si>
  <si>
    <t>C10AX09</t>
  </si>
  <si>
    <t>ezetimibe</t>
  </si>
  <si>
    <t>MSD Pharma Hungary Korlátolt Felelősségű Társaság</t>
  </si>
  <si>
    <t>KVENTIAX SR 400 MG RETARD TABLETTA</t>
  </si>
  <si>
    <t>60x buborékcsomagolásban</t>
  </si>
  <si>
    <t>N05AH04</t>
  </si>
  <si>
    <t>quetiapin</t>
  </si>
  <si>
    <t>KRKA Magyarország Kft.</t>
  </si>
  <si>
    <t>MYFENAX 500 MG FILMTABLETTA</t>
  </si>
  <si>
    <t>50x</t>
  </si>
  <si>
    <t>L04AA06</t>
  </si>
  <si>
    <t>mycophenolsav</t>
  </si>
  <si>
    <t>TEVA Gyógyszergyár Zrt.</t>
  </si>
  <si>
    <t>OPTALGIN 500 MG TABLETTA</t>
  </si>
  <si>
    <t>10x buborékcsomagolásban</t>
  </si>
  <si>
    <t>N02BB02</t>
  </si>
  <si>
    <t>metamizol-nátrium</t>
  </si>
  <si>
    <t>SORTIS 40 MG FILMTABLETTA</t>
  </si>
  <si>
    <t>C10AA05</t>
  </si>
  <si>
    <t>atorvastatin</t>
  </si>
  <si>
    <t>Pfizer Kft.</t>
  </si>
  <si>
    <t>THROMBOREDUCTIN 0,5 MG KEMÉNY KAPSZULA</t>
  </si>
  <si>
    <t>100x hdpe tartályban</t>
  </si>
  <si>
    <t>L01XX35</t>
  </si>
  <si>
    <t>anagrelide</t>
  </si>
  <si>
    <t>AOP Orphan Pharmaceuticals AG Magyarországi Közvetlen Kereskedelmi Képviselet</t>
  </si>
  <si>
    <t>VESICARE 10 MG FILMTABLETTA</t>
  </si>
  <si>
    <t>G04BD08</t>
  </si>
  <si>
    <t>solifenacin</t>
  </si>
  <si>
    <t>Astellas Pharma Kft.</t>
  </si>
  <si>
    <t>VESICARE 5 MG FILMTABLETTA</t>
  </si>
  <si>
    <t>BARACLUDE 0,5 MG FILMTABLETTA</t>
  </si>
  <si>
    <t>30x1 buborékcsomagolásban</t>
  </si>
  <si>
    <t>J05AF10</t>
  </si>
  <si>
    <t>entecavir</t>
  </si>
  <si>
    <t>Amicus Pharma Korlátolt Felelősségű Társaság</t>
  </si>
  <si>
    <t>FEBUXOSTAT SANDOZ 120 MG FILMTABLETTA</t>
  </si>
  <si>
    <t>28x buborékcsomagolásban (pvc/pe/pvdc//al)</t>
  </si>
  <si>
    <t>M04AA03</t>
  </si>
  <si>
    <t>febuxostat</t>
  </si>
  <si>
    <t>Sandoz Hungária Kereskedelmi Kft.</t>
  </si>
  <si>
    <t>FEBUXOSTAT SANDOZ 80 MG FILMTABLETTA</t>
  </si>
  <si>
    <t>84x buborékcsomagolásban (pvc/pe/pvdc//al)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</si>
</sst>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9" fillId="5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10" fontId="1" fillId="0" borderId="0" xfId="42" applyNumberFormat="1" applyFont="1"/>
    <xf numFmtId="0" fontId="18" fillId="0" borderId="0" xfId="0" applyFont="1"/>
    <xf numFmtId="2" fontId="0" fillId="0" borderId="0" xfId="0" applyNumberFormat="1"/>
    <xf numFmtId="2" fontId="18" fillId="0" borderId="0" xfId="0" applyNumberFormat="1" applyFont="1"/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  <cellStyle name="Százalék" xfId="4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G18" sqref="G18"/>
    </sheetView>
  </sheetViews>
  <sheetFormatPr defaultRowHeight="15"/>
  <cols>
    <col min="1" max="1" width="10" bestFit="1" customWidth="1"/>
    <col min="2" max="2" width="43.7109375" bestFit="1" customWidth="1"/>
    <col min="3" max="3" width="25.85546875" bestFit="1" customWidth="1"/>
    <col min="4" max="4" width="9" bestFit="1" customWidth="1"/>
    <col min="5" max="5" width="18.42578125" bestFit="1" customWidth="1"/>
    <col min="6" max="6" width="12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2" bestFit="1" customWidth="1"/>
    <col min="14" max="14" width="76.85546875" bestFit="1" customWidth="1"/>
    <col min="15" max="15" width="15.28515625" bestFit="1" customWidth="1"/>
    <col min="16" max="16" width="18.855468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5">
      <c r="A2">
        <v>210168200</v>
      </c>
      <c r="B2" t="s">
        <v>14</v>
      </c>
      <c r="C2" t="s">
        <v>15</v>
      </c>
      <c r="D2" t="s">
        <v>16</v>
      </c>
      <c r="E2" t="s">
        <v>17</v>
      </c>
      <c r="F2">
        <v>30</v>
      </c>
      <c r="G2">
        <v>4585</v>
      </c>
      <c r="H2">
        <v>4008</v>
      </c>
      <c r="I2" s="2">
        <f>1-(H2/G2)</f>
        <v>0.12584514721919304</v>
      </c>
      <c r="J2">
        <v>5930</v>
      </c>
      <c r="K2">
        <v>5185</v>
      </c>
      <c r="L2">
        <v>197.666666666667</v>
      </c>
      <c r="M2" s="4">
        <v>172.833333333333</v>
      </c>
      <c r="N2" t="s">
        <v>18</v>
      </c>
      <c r="O2" s="1"/>
    </row>
    <row r="3" spans="1:15">
      <c r="A3">
        <v>210780345</v>
      </c>
      <c r="B3" t="s">
        <v>19</v>
      </c>
      <c r="C3" t="s">
        <v>20</v>
      </c>
      <c r="D3" t="s">
        <v>21</v>
      </c>
      <c r="E3" t="s">
        <v>22</v>
      </c>
      <c r="F3">
        <v>60</v>
      </c>
      <c r="G3">
        <v>19309</v>
      </c>
      <c r="H3">
        <v>17174</v>
      </c>
      <c r="I3" s="2">
        <f t="shared" ref="I3:I15" si="0">1-(H3/G3)</f>
        <v>0.11057020042467247</v>
      </c>
      <c r="J3">
        <v>22206</v>
      </c>
      <c r="K3">
        <v>19866</v>
      </c>
      <c r="L3">
        <v>370.1</v>
      </c>
      <c r="M3" s="4">
        <v>331.1</v>
      </c>
      <c r="N3" t="s">
        <v>23</v>
      </c>
      <c r="O3" s="1"/>
    </row>
    <row r="4" spans="1:15">
      <c r="A4">
        <v>210275667</v>
      </c>
      <c r="B4" t="s">
        <v>24</v>
      </c>
      <c r="C4" t="s">
        <v>25</v>
      </c>
      <c r="D4" t="s">
        <v>26</v>
      </c>
      <c r="E4" t="s">
        <v>27</v>
      </c>
      <c r="F4">
        <v>12.5</v>
      </c>
      <c r="G4">
        <v>16585</v>
      </c>
      <c r="H4">
        <v>16339</v>
      </c>
      <c r="I4" s="2">
        <f t="shared" si="0"/>
        <v>1.4832680132649934E-2</v>
      </c>
      <c r="J4">
        <v>19220</v>
      </c>
      <c r="K4">
        <v>18950</v>
      </c>
      <c r="L4">
        <v>1537.6</v>
      </c>
      <c r="M4" s="4">
        <v>1516</v>
      </c>
      <c r="N4" t="s">
        <v>28</v>
      </c>
      <c r="O4" s="1"/>
    </row>
    <row r="5" spans="1:15">
      <c r="A5">
        <v>210594922</v>
      </c>
      <c r="B5" t="s">
        <v>29</v>
      </c>
      <c r="C5" t="s">
        <v>30</v>
      </c>
      <c r="D5" t="s">
        <v>31</v>
      </c>
      <c r="E5" t="s">
        <v>32</v>
      </c>
      <c r="F5">
        <v>1.6666666666666701</v>
      </c>
      <c r="G5">
        <v>209</v>
      </c>
      <c r="H5">
        <v>169</v>
      </c>
      <c r="I5" s="2">
        <f t="shared" si="0"/>
        <v>0.19138755980861244</v>
      </c>
      <c r="J5">
        <v>301</v>
      </c>
      <c r="K5">
        <v>244</v>
      </c>
      <c r="L5">
        <v>180.6</v>
      </c>
      <c r="M5" s="4">
        <v>146.4</v>
      </c>
      <c r="N5" t="s">
        <v>28</v>
      </c>
      <c r="O5" s="1"/>
    </row>
    <row r="6" spans="1:15">
      <c r="A6">
        <v>210107254</v>
      </c>
      <c r="B6" t="s">
        <v>33</v>
      </c>
      <c r="C6" t="s">
        <v>15</v>
      </c>
      <c r="D6" t="s">
        <v>34</v>
      </c>
      <c r="E6" t="s">
        <v>35</v>
      </c>
      <c r="F6">
        <v>60</v>
      </c>
      <c r="G6">
        <v>3875</v>
      </c>
      <c r="H6">
        <v>3801</v>
      </c>
      <c r="I6" s="2">
        <f t="shared" si="0"/>
        <v>1.9096774193548383E-2</v>
      </c>
      <c r="J6">
        <v>5013</v>
      </c>
      <c r="K6">
        <v>4917</v>
      </c>
      <c r="L6">
        <v>83.55</v>
      </c>
      <c r="M6" s="4">
        <v>81.95</v>
      </c>
      <c r="N6" t="s">
        <v>36</v>
      </c>
      <c r="O6" s="1"/>
    </row>
    <row r="7" spans="1:15">
      <c r="A7">
        <v>210227957</v>
      </c>
      <c r="B7" t="s">
        <v>37</v>
      </c>
      <c r="C7" t="s">
        <v>38</v>
      </c>
      <c r="D7" t="s">
        <v>39</v>
      </c>
      <c r="E7" t="s">
        <v>40</v>
      </c>
      <c r="F7">
        <v>50</v>
      </c>
      <c r="G7">
        <v>43021</v>
      </c>
      <c r="H7">
        <v>38718</v>
      </c>
      <c r="I7" s="2">
        <f t="shared" si="0"/>
        <v>0.1000209200158062</v>
      </c>
      <c r="J7">
        <v>48199</v>
      </c>
      <c r="K7">
        <v>43483</v>
      </c>
      <c r="L7">
        <v>963.98</v>
      </c>
      <c r="M7" s="4">
        <v>869.66</v>
      </c>
      <c r="N7" t="s">
        <v>41</v>
      </c>
      <c r="O7" s="1"/>
    </row>
    <row r="8" spans="1:15">
      <c r="A8">
        <v>210230154</v>
      </c>
      <c r="B8" t="s">
        <v>42</v>
      </c>
      <c r="C8" t="s">
        <v>30</v>
      </c>
      <c r="D8" t="s">
        <v>43</v>
      </c>
      <c r="E8" t="s">
        <v>44</v>
      </c>
      <c r="F8">
        <v>20</v>
      </c>
      <c r="G8">
        <v>3579</v>
      </c>
      <c r="H8">
        <v>1717</v>
      </c>
      <c r="I8" s="2">
        <f t="shared" si="0"/>
        <v>0.52025705504330821</v>
      </c>
      <c r="J8">
        <v>4658</v>
      </c>
      <c r="K8">
        <v>2271</v>
      </c>
      <c r="L8">
        <v>232.9</v>
      </c>
      <c r="M8" s="4">
        <v>113.55</v>
      </c>
      <c r="N8" t="s">
        <v>45</v>
      </c>
      <c r="O8" s="1"/>
    </row>
    <row r="9" spans="1:15">
      <c r="A9">
        <v>210218005</v>
      </c>
      <c r="B9" t="s">
        <v>42</v>
      </c>
      <c r="C9" t="s">
        <v>15</v>
      </c>
      <c r="D9" t="s">
        <v>43</v>
      </c>
      <c r="E9" t="s">
        <v>44</v>
      </c>
      <c r="F9">
        <v>60</v>
      </c>
      <c r="G9">
        <v>10738</v>
      </c>
      <c r="H9">
        <v>5153</v>
      </c>
      <c r="I9" s="2">
        <f t="shared" si="0"/>
        <v>0.52011547774259637</v>
      </c>
      <c r="J9">
        <v>12810</v>
      </c>
      <c r="K9">
        <v>6665</v>
      </c>
      <c r="L9">
        <v>213.5</v>
      </c>
      <c r="M9" s="4">
        <v>111.083333333333</v>
      </c>
      <c r="N9" t="s">
        <v>45</v>
      </c>
      <c r="O9" s="1"/>
    </row>
    <row r="10" spans="1:15">
      <c r="A10">
        <v>210230162</v>
      </c>
      <c r="B10" t="s">
        <v>46</v>
      </c>
      <c r="C10" t="s">
        <v>30</v>
      </c>
      <c r="D10" t="s">
        <v>43</v>
      </c>
      <c r="E10" t="s">
        <v>44</v>
      </c>
      <c r="F10">
        <v>10</v>
      </c>
      <c r="G10">
        <v>2715</v>
      </c>
      <c r="H10">
        <v>1303</v>
      </c>
      <c r="I10" s="2">
        <f t="shared" si="0"/>
        <v>0.52007366482504602</v>
      </c>
      <c r="J10">
        <v>3571</v>
      </c>
      <c r="K10">
        <v>1767</v>
      </c>
      <c r="L10">
        <v>357.1</v>
      </c>
      <c r="M10" s="4">
        <v>176.7</v>
      </c>
      <c r="N10" t="s">
        <v>45</v>
      </c>
      <c r="O10" s="1"/>
    </row>
    <row r="11" spans="1:15">
      <c r="A11">
        <v>210214239</v>
      </c>
      <c r="B11" t="s">
        <v>46</v>
      </c>
      <c r="C11" t="s">
        <v>15</v>
      </c>
      <c r="D11" t="s">
        <v>43</v>
      </c>
      <c r="E11" t="s">
        <v>44</v>
      </c>
      <c r="F11">
        <v>30</v>
      </c>
      <c r="G11">
        <v>8146</v>
      </c>
      <c r="H11">
        <v>3909</v>
      </c>
      <c r="I11" s="2">
        <f t="shared" si="0"/>
        <v>0.52013258040756205</v>
      </c>
      <c r="J11">
        <v>9969</v>
      </c>
      <c r="K11">
        <v>5057</v>
      </c>
      <c r="L11">
        <v>332.3</v>
      </c>
      <c r="M11" s="4">
        <v>168.566666666667</v>
      </c>
      <c r="N11" t="s">
        <v>45</v>
      </c>
      <c r="O11" s="1"/>
    </row>
    <row r="12" spans="1:15" s="3" customFormat="1">
      <c r="A12" s="3">
        <v>210226317</v>
      </c>
      <c r="B12" s="3" t="s">
        <v>47</v>
      </c>
      <c r="C12" s="3" t="s">
        <v>48</v>
      </c>
      <c r="D12" s="3" t="s">
        <v>49</v>
      </c>
      <c r="E12" s="3" t="s">
        <v>50</v>
      </c>
      <c r="F12" s="3">
        <v>30</v>
      </c>
      <c r="G12" s="3">
        <v>58127</v>
      </c>
      <c r="H12" s="3">
        <v>44500</v>
      </c>
      <c r="I12" s="2">
        <f t="shared" si="0"/>
        <v>0.23443494417396393</v>
      </c>
      <c r="J12" s="3">
        <v>64759</v>
      </c>
      <c r="K12" s="3">
        <v>49820</v>
      </c>
      <c r="L12" s="3">
        <v>2158.63</v>
      </c>
      <c r="M12" s="5">
        <f>K12/F12</f>
        <v>1660.6666666666667</v>
      </c>
      <c r="N12" s="3" t="s">
        <v>51</v>
      </c>
    </row>
    <row r="13" spans="1:15" s="3" customFormat="1">
      <c r="A13" s="3">
        <v>210819348</v>
      </c>
      <c r="B13" s="3" t="s">
        <v>52</v>
      </c>
      <c r="C13" s="3" t="s">
        <v>53</v>
      </c>
      <c r="D13" s="3" t="s">
        <v>54</v>
      </c>
      <c r="E13" s="3" t="s">
        <v>55</v>
      </c>
      <c r="F13" s="3">
        <v>42</v>
      </c>
      <c r="G13" s="3">
        <v>4383</v>
      </c>
      <c r="H13" s="3">
        <v>3337</v>
      </c>
      <c r="I13" s="2">
        <f t="shared" si="0"/>
        <v>0.23864932694501484</v>
      </c>
      <c r="J13" s="3">
        <v>5670</v>
      </c>
      <c r="K13" s="3">
        <v>4390</v>
      </c>
      <c r="L13" s="3">
        <v>135</v>
      </c>
      <c r="M13" s="5">
        <f t="shared" ref="M13:M15" si="1">K13/F13</f>
        <v>104.52380952380952</v>
      </c>
      <c r="N13" s="3" t="s">
        <v>56</v>
      </c>
    </row>
    <row r="14" spans="1:15" s="3" customFormat="1">
      <c r="A14" s="3">
        <v>210819330</v>
      </c>
      <c r="B14" s="3" t="s">
        <v>57</v>
      </c>
      <c r="C14" s="3" t="s">
        <v>53</v>
      </c>
      <c r="D14" s="3" t="s">
        <v>54</v>
      </c>
      <c r="E14" s="3" t="s">
        <v>55</v>
      </c>
      <c r="F14" s="3">
        <v>28</v>
      </c>
      <c r="G14" s="3">
        <v>4383</v>
      </c>
      <c r="H14" s="3">
        <v>3337</v>
      </c>
      <c r="I14" s="2">
        <f t="shared" si="0"/>
        <v>0.23864932694501484</v>
      </c>
      <c r="J14" s="3">
        <v>5670</v>
      </c>
      <c r="K14" s="3">
        <v>4390</v>
      </c>
      <c r="L14" s="3">
        <v>202.5</v>
      </c>
      <c r="M14" s="5">
        <f t="shared" si="1"/>
        <v>156.78571428571428</v>
      </c>
      <c r="N14" s="3" t="s">
        <v>56</v>
      </c>
    </row>
    <row r="15" spans="1:15" s="3" customFormat="1">
      <c r="A15" s="3">
        <v>210819681</v>
      </c>
      <c r="B15" s="3" t="s">
        <v>57</v>
      </c>
      <c r="C15" s="3" t="s">
        <v>58</v>
      </c>
      <c r="D15" s="3" t="s">
        <v>54</v>
      </c>
      <c r="E15" s="3" t="s">
        <v>55</v>
      </c>
      <c r="F15" s="3">
        <v>84</v>
      </c>
      <c r="G15" s="3">
        <v>13149</v>
      </c>
      <c r="H15" s="3">
        <v>9663</v>
      </c>
      <c r="I15" s="2">
        <f t="shared" si="0"/>
        <v>0.26511521788729175</v>
      </c>
      <c r="J15" s="3">
        <v>15454</v>
      </c>
      <c r="K15" s="3">
        <v>11632</v>
      </c>
      <c r="L15" s="3">
        <v>183.98</v>
      </c>
      <c r="M15" s="5">
        <f t="shared" si="1"/>
        <v>138.47619047619048</v>
      </c>
      <c r="N15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LICIT_20190701_0612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2019-06-12T11:20:43Z</dcterms:created>
  <dcterms:modified xsi:type="dcterms:W3CDTF">2019-06-12T14:36:45Z</dcterms:modified>
</cp:coreProperties>
</file>