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20" yWindow="945" windowWidth="28035" windowHeight="11730"/>
  </bookViews>
  <sheets>
    <sheet name="LICIT_2018_12_01" sheetId="1" r:id="rId1"/>
  </sheets>
  <calcPr calcId="125725"/>
</workbook>
</file>

<file path=xl/calcChain.xml><?xml version="1.0" encoding="utf-8"?>
<calcChain xmlns="http://schemas.openxmlformats.org/spreadsheetml/2006/main">
  <c r="M7" i="1"/>
  <c r="L7"/>
  <c r="I7"/>
  <c r="I2" l="1"/>
  <c r="I3"/>
  <c r="I4"/>
  <c r="I5"/>
  <c r="I6"/>
</calcChain>
</file>

<file path=xl/sharedStrings.xml><?xml version="1.0" encoding="utf-8"?>
<sst xmlns="http://schemas.openxmlformats.org/spreadsheetml/2006/main" count="47" uniqueCount="42">
  <si>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</si>
  <si>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</si>
  <si>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</si>
  <si>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</si>
  <si>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</si>
  <si>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</si>
  <si>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</si>
  <si>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</si>
  <si>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</si>
  <si>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</si>
  <si>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</si>
  <si>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</si>
  <si>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</si>
  <si>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</si>
  <si>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Időpont</t>
  </si>
  <si>
    <t>COLTOWAN 10 MG TABLETTA</t>
  </si>
  <si>
    <t>30x buborékcsomagolásban</t>
  </si>
  <si>
    <t>C10AX09</t>
  </si>
  <si>
    <t>ezetimibe</t>
  </si>
  <si>
    <t>Richter Gedeon Vegyészeti Gyár NyRt.</t>
  </si>
  <si>
    <t>INVEGA 6 MG RETARD TABLETTA</t>
  </si>
  <si>
    <t>28x buborékcsomagolásban</t>
  </si>
  <si>
    <t>N05AX13</t>
  </si>
  <si>
    <t>paliperidon</t>
  </si>
  <si>
    <t>Janssen-Cilag  Gyógyszerkereskedelmi Marketing Szolgáltató Kft.</t>
  </si>
  <si>
    <t>INVEGA 9 MG RETARD TABLETTA</t>
  </si>
  <si>
    <t>TENOFOVIR TEVA 245 MG FILMTABLETTA</t>
  </si>
  <si>
    <t>30x hdpe tartályban</t>
  </si>
  <si>
    <t>J05AF07</t>
  </si>
  <si>
    <t>tenofovir disoproxil</t>
  </si>
  <si>
    <t>TEVA Gyógyszergyár Zrt.</t>
  </si>
  <si>
    <t>TROCORDIS 125 MG FILMTABLETTA</t>
  </si>
  <si>
    <t>56x buborékcsomagolásban</t>
  </si>
  <si>
    <t>C02KX01</t>
  </si>
  <si>
    <t>bosentan</t>
  </si>
  <si>
    <t xml:space="preserve">        </t>
  </si>
  <si>
    <t>210227957</t>
  </si>
  <si>
    <t>THROMBOREDUCTIN 0,5 MG KEMÉNY KAPSZULA</t>
  </si>
  <si>
    <t>100x hdpe tartályban</t>
  </si>
  <si>
    <t>L01XX35</t>
  </si>
  <si>
    <t>anagrelide</t>
  </si>
  <si>
    <t>AOP Orphan Pharmaceuticals AG Magyarországi Közvetlen Kereskedelmi Képviselet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</si>
</sst>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7">
    <xf numFmtId="0" fontId="0" fillId="0" borderId="0" xfId="0"/>
    <xf numFmtId="22" fontId="0" fillId="0" borderId="0" xfId="0" applyNumberFormat="1"/>
    <xf numFmtId="10" fontId="0" fillId="0" borderId="0" xfId="1" applyNumberFormat="1" applyFont="1"/>
    <xf numFmtId="0" fontId="19" fillId="0" borderId="10" xfId="43" applyFont="1" applyFill="1" applyBorder="1" applyAlignment="1"/>
    <xf numFmtId="0" fontId="16" fillId="0" borderId="0" xfId="0" applyFont="1"/>
    <xf numFmtId="10" fontId="16" fillId="0" borderId="0" xfId="1" applyNumberFormat="1" applyFont="1"/>
    <xf numFmtId="22" fontId="16" fillId="0" borderId="0" xfId="0" applyNumberFormat="1" applyFont="1"/>
  </cellXfs>
  <cellStyles count="44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Normál_Munka1" xfId="43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O13"/>
  <sheetViews>
    <sheetView tabSelected="1" workbookViewId="0">
      <selection activeCell="B17" sqref="B17"/>
    </sheetView>
  </sheetViews>
  <sheetFormatPr defaultRowHeight="15"/>
  <cols>
    <col min="1" max="1" width="10" bestFit="1" customWidth="1"/>
    <col min="2" max="2" width="37.140625" bestFit="1" customWidth="1"/>
    <col min="3" max="3" width="25.85546875" bestFit="1" customWidth="1"/>
    <col min="4" max="4" width="8.85546875" bestFit="1" customWidth="1"/>
    <col min="5" max="5" width="18.85546875" bestFit="1" customWidth="1"/>
    <col min="6" max="6" width="4.7109375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59.7109375" bestFit="1" customWidth="1"/>
    <col min="15" max="15" width="15.28515625" bestFit="1" customWidth="1"/>
  </cols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>
      <c r="A2">
        <v>210732017</v>
      </c>
      <c r="B2" t="s">
        <v>15</v>
      </c>
      <c r="C2" t="s">
        <v>16</v>
      </c>
      <c r="D2" t="s">
        <v>17</v>
      </c>
      <c r="E2" t="s">
        <v>18</v>
      </c>
      <c r="F2">
        <v>30</v>
      </c>
      <c r="G2">
        <v>5407</v>
      </c>
      <c r="H2">
        <v>4325</v>
      </c>
      <c r="I2" s="2">
        <f>1-(H2/G2)</f>
        <v>0.20011096726465694</v>
      </c>
      <c r="J2">
        <v>6967</v>
      </c>
      <c r="K2">
        <v>5594</v>
      </c>
      <c r="L2">
        <v>232.23333333333301</v>
      </c>
      <c r="M2">
        <v>186.46666666666701</v>
      </c>
      <c r="N2" t="s">
        <v>19</v>
      </c>
      <c r="O2" s="1">
        <v>43423.41678240741</v>
      </c>
    </row>
    <row r="3" spans="1:15">
      <c r="A3">
        <v>210229632</v>
      </c>
      <c r="B3" t="s">
        <v>20</v>
      </c>
      <c r="C3" t="s">
        <v>21</v>
      </c>
      <c r="D3" t="s">
        <v>22</v>
      </c>
      <c r="E3" t="s">
        <v>23</v>
      </c>
      <c r="F3">
        <v>28</v>
      </c>
      <c r="G3">
        <v>24920</v>
      </c>
      <c r="H3">
        <v>12396</v>
      </c>
      <c r="I3" s="2">
        <f t="shared" ref="I3:I7" si="0">1-(H3/G3)</f>
        <v>0.50256821829855536</v>
      </c>
      <c r="J3">
        <v>28356</v>
      </c>
      <c r="K3">
        <v>14628</v>
      </c>
      <c r="L3">
        <v>1012.71428571429</v>
      </c>
      <c r="M3">
        <v>522.42857142857099</v>
      </c>
      <c r="N3" t="s">
        <v>24</v>
      </c>
      <c r="O3" s="1">
        <v>43424.41474537037</v>
      </c>
    </row>
    <row r="4" spans="1:15">
      <c r="A4">
        <v>210229640</v>
      </c>
      <c r="B4" t="s">
        <v>25</v>
      </c>
      <c r="C4" t="s">
        <v>21</v>
      </c>
      <c r="D4" t="s">
        <v>22</v>
      </c>
      <c r="E4" t="s">
        <v>23</v>
      </c>
      <c r="F4">
        <v>42</v>
      </c>
      <c r="G4">
        <v>37350</v>
      </c>
      <c r="H4">
        <v>18611</v>
      </c>
      <c r="I4" s="2">
        <f t="shared" si="0"/>
        <v>0.50171352074966535</v>
      </c>
      <c r="J4">
        <v>41982</v>
      </c>
      <c r="K4">
        <v>21441</v>
      </c>
      <c r="L4">
        <v>999.57142857142901</v>
      </c>
      <c r="M4">
        <v>510.5</v>
      </c>
      <c r="N4" t="s">
        <v>24</v>
      </c>
      <c r="O4" s="1">
        <v>43424.41474537037</v>
      </c>
    </row>
    <row r="5" spans="1:15">
      <c r="A5">
        <v>210726927</v>
      </c>
      <c r="B5" t="s">
        <v>26</v>
      </c>
      <c r="C5" t="s">
        <v>27</v>
      </c>
      <c r="D5" t="s">
        <v>28</v>
      </c>
      <c r="E5" t="s">
        <v>29</v>
      </c>
      <c r="F5">
        <v>30</v>
      </c>
      <c r="G5">
        <v>47040</v>
      </c>
      <c r="H5">
        <v>40219</v>
      </c>
      <c r="I5" s="2">
        <f t="shared" si="0"/>
        <v>0.14500425170068032</v>
      </c>
      <c r="J5">
        <v>52605</v>
      </c>
      <c r="K5">
        <v>45128</v>
      </c>
      <c r="L5">
        <v>1753.5</v>
      </c>
      <c r="M5">
        <v>1504.2666666666701</v>
      </c>
      <c r="N5" t="s">
        <v>30</v>
      </c>
      <c r="O5" s="1">
        <v>43423.569074074076</v>
      </c>
    </row>
    <row r="6" spans="1:15">
      <c r="A6">
        <v>210726197</v>
      </c>
      <c r="B6" t="s">
        <v>31</v>
      </c>
      <c r="C6" t="s">
        <v>32</v>
      </c>
      <c r="D6" t="s">
        <v>33</v>
      </c>
      <c r="E6" t="s">
        <v>34</v>
      </c>
      <c r="F6">
        <v>28</v>
      </c>
      <c r="G6">
        <v>243700</v>
      </c>
      <c r="H6">
        <v>243200</v>
      </c>
      <c r="I6" s="2">
        <f t="shared" si="0"/>
        <v>2.051702913418163E-3</v>
      </c>
      <c r="J6">
        <v>268184</v>
      </c>
      <c r="K6">
        <v>267636</v>
      </c>
      <c r="L6">
        <v>9578</v>
      </c>
      <c r="M6">
        <v>9558.4285714285706</v>
      </c>
      <c r="N6" t="s">
        <v>30</v>
      </c>
      <c r="O6" s="1">
        <v>43423.569074074076</v>
      </c>
    </row>
    <row r="7" spans="1:15" s="4" customFormat="1">
      <c r="A7" s="3" t="s">
        <v>36</v>
      </c>
      <c r="B7" s="3" t="s">
        <v>37</v>
      </c>
      <c r="C7" s="3" t="s">
        <v>38</v>
      </c>
      <c r="D7" s="3" t="s">
        <v>39</v>
      </c>
      <c r="E7" s="4" t="s">
        <v>40</v>
      </c>
      <c r="F7" s="4">
        <v>50</v>
      </c>
      <c r="G7" s="4">
        <v>89631</v>
      </c>
      <c r="H7" s="4">
        <v>44800</v>
      </c>
      <c r="I7" s="5">
        <f t="shared" si="0"/>
        <v>0.50017293124030748</v>
      </c>
      <c r="J7" s="4">
        <v>99293</v>
      </c>
      <c r="K7" s="4">
        <v>50149</v>
      </c>
      <c r="L7" s="4">
        <f>J7/F7</f>
        <v>1985.86</v>
      </c>
      <c r="M7" s="4">
        <f>K7/F7</f>
        <v>1002.98</v>
      </c>
      <c r="N7" s="4" t="s">
        <v>41</v>
      </c>
      <c r="O7" s="6">
        <v>43424.630659722221</v>
      </c>
    </row>
    <row r="8" spans="1:15">
      <c r="I8" s="2"/>
    </row>
    <row r="9" spans="1:15">
      <c r="I9" s="2"/>
    </row>
    <row r="13" spans="1:15">
      <c r="A13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LICIT_2018_12_01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2018-11-21T15:27:46Z</dcterms:created>
  <dcterms:modified xsi:type="dcterms:W3CDTF">2018-11-23T13:04:32Z</dcterms:modified>
</cp:coreProperties>
</file>