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LICIT_2017_07_01_összesített" sheetId="1" r:id="rId1"/>
  </sheets>
  <calcPr calcId="125725"/>
</workbook>
</file>

<file path=xl/calcChain.xml><?xml version="1.0" encoding="utf-8"?>
<calcChain xmlns="http://schemas.openxmlformats.org/spreadsheetml/2006/main">
  <c r="I5" i="1"/>
  <c r="I4"/>
  <c r="I3"/>
  <c r="I2"/>
</calcChain>
</file>

<file path=xl/sharedStrings.xml><?xml version="1.0" encoding="utf-8"?>
<sst xmlns="http://schemas.openxmlformats.org/spreadsheetml/2006/main" count="34" uniqueCount="33">
  <si>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</si>
  <si>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</si>
  <si>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</si>
  <si>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</si>
  <si>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</si>
  <si>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</si>
  <si>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</si>
  <si>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</si>
  <si>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</si>
  <si>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</si>
  <si>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</si>
  <si>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</si>
  <si>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 xml:space="preserve"> NTK új </t>
  </si>
  <si>
    <t>Forgalmazó</t>
  </si>
  <si>
    <t>INSPRA 50 MG FILMTABLETTA</t>
  </si>
  <si>
    <t>30x buborékcsomagolásban</t>
  </si>
  <si>
    <t>C03DA04</t>
  </si>
  <si>
    <t>eplerenon</t>
  </si>
  <si>
    <t>Pfizer Kft.</t>
  </si>
  <si>
    <t>IMATINIB TEVA 400 MG FILMTABLETTA</t>
  </si>
  <si>
    <t>30x buborékcsomagolásban pvc/pe/pvdc/pe/pvc/al</t>
  </si>
  <si>
    <t>L01XE01</t>
  </si>
  <si>
    <t>imatinib</t>
  </si>
  <si>
    <t>TEVA Gyógyszergyár Zrt.</t>
  </si>
  <si>
    <t>PROCORALAN 7,5 MG FILMTABLETTA</t>
  </si>
  <si>
    <t>56x</t>
  </si>
  <si>
    <t>C01EB17</t>
  </si>
  <si>
    <t>ivabradine</t>
  </si>
  <si>
    <t>SERVIER Hungária Kft.</t>
  </si>
  <si>
    <t>VORICONAZOLE ONKOGEN 200 MG FILMTABLETTA</t>
  </si>
  <si>
    <t>J02AC03</t>
  </si>
  <si>
    <t>vorikonazol</t>
  </si>
  <si>
    <t>ONKOGEN Kft.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</si>
</sst>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6" fillId="33" borderId="10" xfId="0" applyFont="1" applyFill="1" applyBorder="1" applyAlignment="1">
      <alignment horizontal="center"/>
    </xf>
    <xf numFmtId="10" fontId="16" fillId="33" borderId="10" xfId="0" applyNumberFormat="1" applyFont="1" applyFill="1" applyBorder="1" applyAlignment="1">
      <alignment horizontal="center"/>
    </xf>
    <xf numFmtId="43" fontId="16" fillId="33" borderId="10" xfId="1" applyNumberFormat="1" applyFont="1" applyFill="1" applyBorder="1" applyAlignment="1">
      <alignment horizontal="center"/>
    </xf>
    <xf numFmtId="0" fontId="0" fillId="0" borderId="10" xfId="0" applyFont="1" applyBorder="1"/>
    <xf numFmtId="0" fontId="0" fillId="34" borderId="10" xfId="0" applyFont="1" applyFill="1" applyBorder="1"/>
    <xf numFmtId="43" fontId="1" fillId="34" borderId="10" xfId="1" applyNumberFormat="1" applyFont="1" applyFill="1" applyBorder="1"/>
    <xf numFmtId="10" fontId="0" fillId="35" borderId="10" xfId="2" applyNumberFormat="1" applyFont="1" applyFill="1" applyBorder="1"/>
    <xf numFmtId="0" fontId="0" fillId="0" borderId="10" xfId="0" applyBorder="1"/>
    <xf numFmtId="0" fontId="0" fillId="0" borderId="10" xfId="0" applyFill="1" applyBorder="1"/>
    <xf numFmtId="43" fontId="0" fillId="0" borderId="10" xfId="1" applyNumberFormat="1" applyFont="1" applyBorder="1"/>
  </cellXfs>
  <cellStyles count="44">
    <cellStyle name="20% - 1. jelölőszín" xfId="21" builtinId="30" customBuiltin="1"/>
    <cellStyle name="20% - 2. jelölőszín" xfId="25" builtinId="34" customBuiltin="1"/>
    <cellStyle name="20% - 3. jelölőszín" xfId="29" builtinId="38" customBuiltin="1"/>
    <cellStyle name="20% - 4. jelölőszín" xfId="33" builtinId="42" customBuiltin="1"/>
    <cellStyle name="20% - 5. jelölőszín" xfId="37" builtinId="46" customBuiltin="1"/>
    <cellStyle name="20% - 6. jelölőszín" xfId="41" builtinId="50" customBuiltin="1"/>
    <cellStyle name="40% - 1. jelölőszín" xfId="22" builtinId="31" customBuiltin="1"/>
    <cellStyle name="40% - 2. jelölőszín" xfId="26" builtinId="35" customBuiltin="1"/>
    <cellStyle name="40% - 3. jelölőszín" xfId="30" builtinId="39" customBuiltin="1"/>
    <cellStyle name="40% - 4. jelölőszín" xfId="34" builtinId="43" customBuiltin="1"/>
    <cellStyle name="40% - 5. jelölőszín" xfId="38" builtinId="47" customBuiltin="1"/>
    <cellStyle name="40% - 6. jelölőszín" xfId="42" builtinId="51" customBuiltin="1"/>
    <cellStyle name="60% - 1. jelölőszín" xfId="23" builtinId="32" customBuiltin="1"/>
    <cellStyle name="60% - 2. jelölőszín" xfId="27" builtinId="36" customBuiltin="1"/>
    <cellStyle name="60% - 3. jelölőszín" xfId="31" builtinId="40" customBuiltin="1"/>
    <cellStyle name="60% - 4. jelölőszín" xfId="35" builtinId="44" customBuiltin="1"/>
    <cellStyle name="60% - 5. jelölőszín" xfId="39" builtinId="48" customBuiltin="1"/>
    <cellStyle name="60% - 6. jelölőszín" xfId="43" builtinId="52" customBuiltin="1"/>
    <cellStyle name="Bevitel" xfId="11" builtinId="20" customBuiltin="1"/>
    <cellStyle name="Cím" xfId="3" builtinId="15" customBuiltin="1"/>
    <cellStyle name="Címsor 1" xfId="4" builtinId="16" customBuiltin="1"/>
    <cellStyle name="Címsor 2" xfId="5" builtinId="17" customBuiltin="1"/>
    <cellStyle name="Címsor 3" xfId="6" builtinId="18" customBuiltin="1"/>
    <cellStyle name="Címsor 4" xfId="7" builtinId="19" customBuiltin="1"/>
    <cellStyle name="Ellenőrzőcella" xfId="15" builtinId="23" customBuiltin="1"/>
    <cellStyle name="Ezres" xfId="1" builtinId="3"/>
    <cellStyle name="Figyelmeztetés" xfId="16" builtinId="11" customBuiltin="1"/>
    <cellStyle name="Hivatkozott cella" xfId="14" builtinId="24" customBuiltin="1"/>
    <cellStyle name="Jegyzet" xfId="17" builtinId="10" customBuiltin="1"/>
    <cellStyle name="Jelölőszín (1)" xfId="20" builtinId="29" customBuiltin="1"/>
    <cellStyle name="Jelölőszín (2)" xfId="24" builtinId="33" customBuiltin="1"/>
    <cellStyle name="Jelölőszín (3)" xfId="28" builtinId="37" customBuiltin="1"/>
    <cellStyle name="Jelölőszín (4)" xfId="32" builtinId="41" customBuiltin="1"/>
    <cellStyle name="Jelölőszín (5)" xfId="36" builtinId="45" customBuiltin="1"/>
    <cellStyle name="Jelölőszín (6)" xfId="40" builtinId="49" customBuiltin="1"/>
    <cellStyle name="Jó" xfId="8" builtinId="26" customBuiltin="1"/>
    <cellStyle name="Kimenet" xfId="12" builtinId="21" customBuiltin="1"/>
    <cellStyle name="Magyarázó szöveg" xfId="18" builtinId="53" customBuiltin="1"/>
    <cellStyle name="Normál" xfId="0" builtinId="0"/>
    <cellStyle name="Összesen" xfId="19" builtinId="25" customBuiltin="1"/>
    <cellStyle name="Rossz" xfId="9" builtinId="27" customBuiltin="1"/>
    <cellStyle name="Semleges" xfId="10" builtinId="28" customBuiltin="1"/>
    <cellStyle name="Számítás" xfId="13" builtinId="22" customBuiltin="1"/>
    <cellStyle name="Százalék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>
      <selection activeCell="L8" sqref="L8"/>
    </sheetView>
  </sheetViews>
  <sheetFormatPr defaultRowHeight="15"/>
  <cols>
    <col min="1" max="1" width="10" bestFit="1" customWidth="1"/>
    <col min="2" max="2" width="35.140625" bestFit="1" customWidth="1"/>
    <col min="3" max="3" width="47.5703125" bestFit="1" customWidth="1"/>
    <col min="4" max="4" width="8.7109375" bestFit="1" customWidth="1"/>
    <col min="5" max="5" width="10.28515625" bestFit="1" customWidth="1"/>
    <col min="6" max="6" width="4.7109375" bestFit="1" customWidth="1"/>
    <col min="7" max="7" width="15.140625" bestFit="1" customWidth="1"/>
    <col min="8" max="8" width="13.42578125" bestFit="1" customWidth="1"/>
    <col min="9" max="9" width="17.42578125" customWidth="1"/>
    <col min="10" max="10" width="22.42578125" bestFit="1" customWidth="1"/>
    <col min="11" max="11" width="20.5703125" bestFit="1" customWidth="1"/>
    <col min="12" max="13" width="12.5703125" bestFit="1" customWidth="1"/>
    <col min="14" max="14" width="22.570312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1" t="s">
        <v>13</v>
      </c>
    </row>
    <row r="2" spans="1:14">
      <c r="A2" s="4">
        <v>210227931</v>
      </c>
      <c r="B2" s="4" t="s">
        <v>14</v>
      </c>
      <c r="C2" s="4" t="s">
        <v>15</v>
      </c>
      <c r="D2" s="4" t="s">
        <v>16</v>
      </c>
      <c r="E2" s="4" t="s">
        <v>17</v>
      </c>
      <c r="F2" s="4">
        <v>30</v>
      </c>
      <c r="G2" s="4">
        <v>11371</v>
      </c>
      <c r="H2" s="5">
        <v>7277</v>
      </c>
      <c r="I2" s="7">
        <f>1-(H2/G2)</f>
        <v>0.36003869492568819</v>
      </c>
      <c r="J2" s="4">
        <v>13504</v>
      </c>
      <c r="K2" s="5">
        <v>9016</v>
      </c>
      <c r="L2" s="10">
        <v>450.13</v>
      </c>
      <c r="M2" s="6">
        <v>300.52999999999997</v>
      </c>
      <c r="N2" s="4" t="s">
        <v>18</v>
      </c>
    </row>
    <row r="3" spans="1:14">
      <c r="A3" s="4">
        <v>210691481</v>
      </c>
      <c r="B3" s="4" t="s">
        <v>19</v>
      </c>
      <c r="C3" s="4" t="s">
        <v>20</v>
      </c>
      <c r="D3" s="4" t="s">
        <v>21</v>
      </c>
      <c r="E3" s="4" t="s">
        <v>22</v>
      </c>
      <c r="F3" s="4">
        <v>20</v>
      </c>
      <c r="G3" s="4">
        <v>283920</v>
      </c>
      <c r="H3" s="5">
        <v>230613</v>
      </c>
      <c r="I3" s="7">
        <f>1-(H3/G3)</f>
        <v>0.18775359256128488</v>
      </c>
      <c r="J3" s="4">
        <v>312272</v>
      </c>
      <c r="K3" s="5">
        <v>253838</v>
      </c>
      <c r="L3" s="10">
        <v>15613.6</v>
      </c>
      <c r="M3" s="6">
        <v>12691.9</v>
      </c>
      <c r="N3" s="4" t="s">
        <v>23</v>
      </c>
    </row>
    <row r="4" spans="1:14">
      <c r="A4" s="8">
        <v>210349416</v>
      </c>
      <c r="B4" s="8" t="s">
        <v>24</v>
      </c>
      <c r="C4" s="8" t="s">
        <v>25</v>
      </c>
      <c r="D4" s="8" t="s">
        <v>26</v>
      </c>
      <c r="E4" s="8" t="s">
        <v>27</v>
      </c>
      <c r="F4" s="8">
        <v>42</v>
      </c>
      <c r="G4" s="8">
        <v>11814</v>
      </c>
      <c r="H4" s="5">
        <v>8678</v>
      </c>
      <c r="I4" s="7">
        <f>1-(H4/G4)</f>
        <v>0.26544777382766205</v>
      </c>
      <c r="J4" s="8">
        <v>13990</v>
      </c>
      <c r="K4" s="5">
        <v>10553</v>
      </c>
      <c r="L4" s="10">
        <v>333.1</v>
      </c>
      <c r="M4" s="6">
        <v>251.26190476190499</v>
      </c>
      <c r="N4" s="8" t="s">
        <v>28</v>
      </c>
    </row>
    <row r="5" spans="1:14">
      <c r="A5" s="8">
        <v>210746888</v>
      </c>
      <c r="B5" s="8" t="s">
        <v>29</v>
      </c>
      <c r="C5" s="8" t="s">
        <v>15</v>
      </c>
      <c r="D5" s="9" t="s">
        <v>30</v>
      </c>
      <c r="E5" s="9" t="s">
        <v>31</v>
      </c>
      <c r="F5" s="9">
        <v>15</v>
      </c>
      <c r="G5" s="9">
        <v>109900</v>
      </c>
      <c r="H5" s="5">
        <v>104900</v>
      </c>
      <c r="I5" s="7">
        <f>1-(H5/G5)</f>
        <v>4.5495905368516887E-2</v>
      </c>
      <c r="J5" s="9">
        <v>121512</v>
      </c>
      <c r="K5" s="5">
        <v>116031</v>
      </c>
      <c r="L5" s="10">
        <v>8100.8</v>
      </c>
      <c r="M5" s="6">
        <v>7735.4</v>
      </c>
      <c r="N5" s="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LICIT_2017_07_01_összesített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Ispán Fanni</dc:creator>
  <cp:lastModifiedBy>Erbsztj</cp:lastModifiedBy>
  <dcterms:created xsi:type="dcterms:W3CDTF">2017-05-23T09:11:38Z</dcterms:created>
  <dcterms:modified xsi:type="dcterms:W3CDTF">2017-06-14T13:17:14Z</dcterms:modified>
</cp:coreProperties>
</file>