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6_01_01_(november 21)" sheetId="1" r:id="rId1"/>
  </sheets>
  <calcPr calcId="125725"/>
</workbook>
</file>

<file path=xl/calcChain.xml><?xml version="1.0" encoding="utf-8"?>
<calcChain xmlns="http://schemas.openxmlformats.org/spreadsheetml/2006/main">
  <c r="L12" i="1"/>
  <c r="I12"/>
  <c r="I7"/>
  <c r="I8"/>
  <c r="I2"/>
  <c r="I3"/>
  <c r="I4"/>
  <c r="I5"/>
  <c r="I9"/>
  <c r="I10"/>
  <c r="I11"/>
  <c r="I6"/>
  <c r="L7"/>
  <c r="L8"/>
  <c r="L2"/>
  <c r="L3"/>
  <c r="L4"/>
  <c r="L5"/>
  <c r="L9"/>
  <c r="L10"/>
  <c r="L11"/>
  <c r="L6"/>
</calcChain>
</file>

<file path=xl/sharedStrings.xml><?xml version="1.0" encoding="utf-8"?>
<sst xmlns="http://schemas.openxmlformats.org/spreadsheetml/2006/main" count="69" uniqueCount="48">
  <si>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</si>
  <si>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</si>
  <si>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</si>
  <si>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</si>
  <si>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</si>
  <si>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</si>
  <si>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</si>
  <si>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</si>
  <si>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</si>
  <si>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</si>
  <si>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</si>
  <si>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</si>
  <si>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</si>
  <si>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</si>
  <si>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NOGRON 140 MG KEMÉNY KAPSZULA</t>
  </si>
  <si>
    <t>5x hdpe tartályban</t>
  </si>
  <si>
    <t>L01AX03</t>
  </si>
  <si>
    <t>temozolomid</t>
  </si>
  <si>
    <t>EGIS Gyógyszergyár Zrt.</t>
  </si>
  <si>
    <t>5x tasakban</t>
  </si>
  <si>
    <t>SCIPPA 15 MG FILMTABLETTA</t>
  </si>
  <si>
    <t>30x buborékcsomagolásban</t>
  </si>
  <si>
    <t>N06AB10</t>
  </si>
  <si>
    <t>escitalopram</t>
  </si>
  <si>
    <t>Richter Gedeon Vegyészeti Gyár NyRt.</t>
  </si>
  <si>
    <t>CYMBALTA 30 MG GYOMORNEDV-ELLENÁLLÓ KEMÉNY KAPSZULA</t>
  </si>
  <si>
    <t>28x</t>
  </si>
  <si>
    <t>N06AX21</t>
  </si>
  <si>
    <t>duloxetin</t>
  </si>
  <si>
    <t>Lilly Hungaria Kft.</t>
  </si>
  <si>
    <t>DULOXETIN-TEVA 30 MG GYOMORNEDV-ELLENÁLLÓ KEMÉNY KAPSZULA</t>
  </si>
  <si>
    <t>28x buborékcsomagolásban</t>
  </si>
  <si>
    <t>TEVA Gyógyszergyár Zrt.</t>
  </si>
  <si>
    <t>DULOXETIN-TEVA 60 MG GYOMORNEDV-ELLENÁLLÓ KEMÉNY KAPSZULA</t>
  </si>
  <si>
    <t>ESCITALOPRAM-TEVA 15 MG FILMTABLETTA</t>
  </si>
  <si>
    <t>TAVANIC 500 MG FILMTABLETTA</t>
  </si>
  <si>
    <t>7x buborékcsomagolásban</t>
  </si>
  <si>
    <t>J01MA12</t>
  </si>
  <si>
    <t>levofloxacin</t>
  </si>
  <si>
    <t>SANOFI-AVENTIS Zrt.</t>
  </si>
  <si>
    <t>TEMOZOLOMIDE ACCORD 140 MG KEMÉNY KAPSZULA</t>
  </si>
  <si>
    <t>Pharmacenter Hungary Kft</t>
  </si>
  <si>
    <t>TEMOZOLOMIDE TEVA 140 MG KEMÉNY KAPSZULA</t>
  </si>
  <si>
    <t>5x üveg tartályban</t>
  </si>
  <si>
    <t>VORICONAZOLE ONKOGEN 200 MG FILMTABLETTA</t>
  </si>
  <si>
    <t>J02AC03</t>
  </si>
  <si>
    <t>vorikonazol</t>
  </si>
  <si>
    <t>ONKOGEN Kft.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</si>
</sst>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9" fillId="5" borderId="4" applyNumberFormat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" fillId="8" borderId="8" applyNumberFormat="0" applyFont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6" fillId="2" borderId="0" applyNumberFormat="0" applyBorder="0" applyAlignment="0" applyProtection="0"/>
    <xf numFmtId="0" fontId="10" fillId="6" borderId="5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1" fillId="6" borderId="4" applyNumberFormat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22" fontId="0" fillId="0" borderId="0" xfId="0" applyNumberFormat="1"/>
    <xf numFmtId="10" fontId="1" fillId="0" borderId="0" xfId="42" applyNumberFormat="1" applyFont="1"/>
    <xf numFmtId="0" fontId="0" fillId="33" borderId="0" xfId="0" applyFill="1"/>
    <xf numFmtId="2" fontId="0" fillId="0" borderId="0" xfId="0" applyNumberFormat="1"/>
    <xf numFmtId="2" fontId="0" fillId="33" borderId="0" xfId="0" applyNumberFormat="1" applyFill="1"/>
  </cellXfs>
  <cellStyles count="43">
    <cellStyle name="20% - 1. jelölőszín" xfId="1" builtinId="30" customBuiltin="1"/>
    <cellStyle name="20% - 2. jelölőszín" xfId="2" builtinId="34" customBuiltin="1"/>
    <cellStyle name="20% - 3. jelölőszín" xfId="3" builtinId="38" customBuiltin="1"/>
    <cellStyle name="20% - 4. jelölőszín" xfId="4" builtinId="42" customBuiltin="1"/>
    <cellStyle name="20% - 5. jelölőszín" xfId="5" builtinId="46" customBuiltin="1"/>
    <cellStyle name="20% - 6. jelölőszín" xfId="6" builtinId="50" customBuiltin="1"/>
    <cellStyle name="40% - 1. jelölőszín" xfId="7" builtinId="31" customBuiltin="1"/>
    <cellStyle name="40% - 2. jelölőszín" xfId="8" builtinId="35" customBuiltin="1"/>
    <cellStyle name="40% - 3. jelölőszín" xfId="9" builtinId="39" customBuiltin="1"/>
    <cellStyle name="40% - 4. jelölőszín" xfId="10" builtinId="43" customBuiltin="1"/>
    <cellStyle name="40% - 5. jelölőszín" xfId="11" builtinId="47" customBuiltin="1"/>
    <cellStyle name="40% - 6. jelölőszín" xfId="12" builtinId="51" customBuiltin="1"/>
    <cellStyle name="60% - 1. jelölőszín" xfId="13" builtinId="32" customBuiltin="1"/>
    <cellStyle name="60% - 2. jelölőszín" xfId="14" builtinId="36" customBuiltin="1"/>
    <cellStyle name="60% - 3. jelölőszín" xfId="15" builtinId="40" customBuiltin="1"/>
    <cellStyle name="60% - 4. jelölőszín" xfId="16" builtinId="44" customBuiltin="1"/>
    <cellStyle name="60% - 5. jelölőszín" xfId="17" builtinId="48" customBuiltin="1"/>
    <cellStyle name="60% - 6. jelölőszín" xfId="18" builtinId="52" customBuiltin="1"/>
    <cellStyle name="Bevitel" xfId="19" builtinId="20" customBuiltin="1"/>
    <cellStyle name="Cím" xfId="20" builtinId="15" customBuiltin="1"/>
    <cellStyle name="Címsor 1" xfId="21" builtinId="16" customBuiltin="1"/>
    <cellStyle name="Címsor 2" xfId="22" builtinId="17" customBuiltin="1"/>
    <cellStyle name="Címsor 3" xfId="23" builtinId="18" customBuiltin="1"/>
    <cellStyle name="Címsor 4" xfId="24" builtinId="19" customBuiltin="1"/>
    <cellStyle name="Ellenőrzőcella" xfId="25" builtinId="23" customBuiltin="1"/>
    <cellStyle name="Figyelmeztetés" xfId="26" builtinId="11" customBuiltin="1"/>
    <cellStyle name="Hivatkozott cella" xfId="27" builtinId="24" customBuiltin="1"/>
    <cellStyle name="Jegyzet" xfId="28" builtinId="10" customBuiltin="1"/>
    <cellStyle name="Jelölőszín (1)" xfId="29" builtinId="29" customBuiltin="1"/>
    <cellStyle name="Jelölőszín (2)" xfId="30" builtinId="33" customBuiltin="1"/>
    <cellStyle name="Jelölőszín (3)" xfId="31" builtinId="37" customBuiltin="1"/>
    <cellStyle name="Jelölőszín (4)" xfId="32" builtinId="41" customBuiltin="1"/>
    <cellStyle name="Jelölőszín (5)" xfId="33" builtinId="45" customBuiltin="1"/>
    <cellStyle name="Jelölőszín (6)" xfId="34" builtinId="49" customBuiltin="1"/>
    <cellStyle name="Jó" xfId="35" builtinId="26" customBuiltin="1"/>
    <cellStyle name="Kimenet" xfId="36" builtinId="21" customBuiltin="1"/>
    <cellStyle name="Magyarázó szöveg" xfId="37" builtinId="53" customBuiltin="1"/>
    <cellStyle name="Normál" xfId="0" builtinId="0"/>
    <cellStyle name="Összesen" xfId="38" builtinId="25" customBuiltin="1"/>
    <cellStyle name="Rossz" xfId="39" builtinId="27" customBuiltin="1"/>
    <cellStyle name="Semleges" xfId="40" builtinId="28" customBuiltin="1"/>
    <cellStyle name="Számítás" xfId="41" builtinId="22" customBuiltin="1"/>
    <cellStyle name="Százalék" xfId="4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12"/>
  <sheetViews>
    <sheetView tabSelected="1" workbookViewId="0">
      <selection activeCell="E23" sqref="E23"/>
    </sheetView>
  </sheetViews>
  <sheetFormatPr defaultColWidth="9.28515625" defaultRowHeight="15"/>
  <cols>
    <col min="1" max="1" width="10" bestFit="1" customWidth="1"/>
    <col min="2" max="2" width="51.7109375" customWidth="1"/>
    <col min="3" max="3" width="10.28515625" customWidth="1"/>
    <col min="4" max="4" width="8.85546875" bestFit="1" customWidth="1"/>
    <col min="5" max="5" width="12.85546875" bestFit="1" customWidth="1"/>
    <col min="6" max="6" width="12" bestFit="1" customWidth="1"/>
    <col min="7" max="7" width="15.140625" bestFit="1" customWidth="1"/>
    <col min="8" max="8" width="13.42578125" style="3" bestFit="1" customWidth="1"/>
    <col min="9" max="9" width="15" bestFit="1" customWidth="1"/>
    <col min="10" max="10" width="17" customWidth="1"/>
    <col min="11" max="11" width="17" style="3" customWidth="1"/>
    <col min="12" max="12" width="8.5703125" bestFit="1" customWidth="1"/>
    <col min="13" max="13" width="12" style="3" bestFit="1" customWidth="1"/>
    <col min="14" max="14" width="35.42578125" bestFit="1" customWidth="1"/>
    <col min="15" max="15" width="15.28515625" bestFit="1" customWidth="1"/>
    <col min="16" max="16" width="18.85546875" bestFit="1" customWidth="1"/>
  </cols>
  <sheetData>
    <row r="1" spans="1:15" ht="18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s="3" t="s">
        <v>7</v>
      </c>
      <c r="I1" t="s">
        <v>8</v>
      </c>
      <c r="J1" t="s">
        <v>9</v>
      </c>
      <c r="K1" s="3" t="s">
        <v>10</v>
      </c>
      <c r="L1" t="s">
        <v>11</v>
      </c>
      <c r="M1" s="3" t="s">
        <v>12</v>
      </c>
      <c r="N1" t="s">
        <v>13</v>
      </c>
    </row>
    <row r="2" spans="1:15">
      <c r="A2">
        <v>210217368</v>
      </c>
      <c r="B2" t="s">
        <v>25</v>
      </c>
      <c r="C2" t="s">
        <v>26</v>
      </c>
      <c r="D2" t="s">
        <v>27</v>
      </c>
      <c r="E2" t="s">
        <v>28</v>
      </c>
      <c r="F2">
        <v>14</v>
      </c>
      <c r="G2">
        <v>3316</v>
      </c>
      <c r="H2" s="3">
        <v>3312</v>
      </c>
      <c r="I2" s="2">
        <f t="shared" ref="I2:I12" si="0">1-(H2/G2)</f>
        <v>1.2062726176115257E-3</v>
      </c>
      <c r="J2">
        <v>4362</v>
      </c>
      <c r="K2" s="3">
        <v>4356</v>
      </c>
      <c r="L2" s="4">
        <f t="shared" ref="L2:L11" si="1">K2/F2</f>
        <v>311.14285714285717</v>
      </c>
      <c r="M2" s="5">
        <v>311.142857142857</v>
      </c>
      <c r="N2" t="s">
        <v>29</v>
      </c>
      <c r="O2" s="1"/>
    </row>
    <row r="3" spans="1:15">
      <c r="A3">
        <v>210716948</v>
      </c>
      <c r="B3" t="s">
        <v>30</v>
      </c>
      <c r="C3" t="s">
        <v>31</v>
      </c>
      <c r="D3" t="s">
        <v>27</v>
      </c>
      <c r="E3" t="s">
        <v>28</v>
      </c>
      <c r="F3">
        <v>14</v>
      </c>
      <c r="G3">
        <v>2844</v>
      </c>
      <c r="H3" s="3">
        <v>2838</v>
      </c>
      <c r="I3" s="2">
        <f t="shared" si="0"/>
        <v>2.1097046413501852E-3</v>
      </c>
      <c r="J3">
        <v>3741</v>
      </c>
      <c r="K3" s="3">
        <v>3733</v>
      </c>
      <c r="L3" s="4">
        <f t="shared" si="1"/>
        <v>266.64285714285717</v>
      </c>
      <c r="M3" s="5">
        <v>266.642857142857</v>
      </c>
      <c r="N3" t="s">
        <v>32</v>
      </c>
      <c r="O3" s="1"/>
    </row>
    <row r="4" spans="1:15">
      <c r="A4">
        <v>210716972</v>
      </c>
      <c r="B4" t="s">
        <v>33</v>
      </c>
      <c r="C4" t="s">
        <v>31</v>
      </c>
      <c r="D4" t="s">
        <v>27</v>
      </c>
      <c r="E4" t="s">
        <v>28</v>
      </c>
      <c r="F4">
        <v>28</v>
      </c>
      <c r="G4">
        <v>3162</v>
      </c>
      <c r="H4" s="3">
        <v>3157</v>
      </c>
      <c r="I4" s="2">
        <f t="shared" si="0"/>
        <v>1.5812776723592714E-3</v>
      </c>
      <c r="J4">
        <v>4159</v>
      </c>
      <c r="K4" s="3">
        <v>4153</v>
      </c>
      <c r="L4" s="4">
        <f t="shared" si="1"/>
        <v>148.32142857142858</v>
      </c>
      <c r="M4" s="5">
        <v>148.32142857142901</v>
      </c>
      <c r="N4" t="s">
        <v>32</v>
      </c>
      <c r="O4" s="1"/>
    </row>
    <row r="5" spans="1:15">
      <c r="A5">
        <v>210369995</v>
      </c>
      <c r="B5" t="s">
        <v>34</v>
      </c>
      <c r="C5" t="s">
        <v>21</v>
      </c>
      <c r="D5" t="s">
        <v>22</v>
      </c>
      <c r="E5" t="s">
        <v>23</v>
      </c>
      <c r="F5">
        <v>45</v>
      </c>
      <c r="G5">
        <v>2399</v>
      </c>
      <c r="H5" s="3">
        <v>2397</v>
      </c>
      <c r="I5" s="2">
        <f t="shared" si="0"/>
        <v>8.3368070029177233E-4</v>
      </c>
      <c r="J5">
        <v>3155</v>
      </c>
      <c r="K5" s="3">
        <v>3153</v>
      </c>
      <c r="L5" s="4">
        <f t="shared" si="1"/>
        <v>70.066666666666663</v>
      </c>
      <c r="M5" s="5">
        <v>70.066666666666706</v>
      </c>
      <c r="N5" t="s">
        <v>32</v>
      </c>
      <c r="O5" s="1"/>
    </row>
    <row r="6" spans="1:15">
      <c r="A6">
        <v>210641216</v>
      </c>
      <c r="B6" t="s">
        <v>14</v>
      </c>
      <c r="C6" t="s">
        <v>15</v>
      </c>
      <c r="D6" t="s">
        <v>16</v>
      </c>
      <c r="E6" t="s">
        <v>17</v>
      </c>
      <c r="F6">
        <v>10.315789474770099</v>
      </c>
      <c r="G6">
        <v>64720</v>
      </c>
      <c r="H6" s="3">
        <v>64710</v>
      </c>
      <c r="I6" s="2">
        <f t="shared" si="0"/>
        <v>1.5451174289249359E-4</v>
      </c>
      <c r="J6">
        <v>71986</v>
      </c>
      <c r="K6" s="3">
        <v>71974</v>
      </c>
      <c r="L6" s="4">
        <f t="shared" si="1"/>
        <v>6977.0714278369887</v>
      </c>
      <c r="M6" s="5">
        <v>6977.0714278369996</v>
      </c>
      <c r="N6" t="s">
        <v>18</v>
      </c>
      <c r="O6" s="1"/>
    </row>
    <row r="7" spans="1:15">
      <c r="A7">
        <v>210641208</v>
      </c>
      <c r="B7" t="s">
        <v>14</v>
      </c>
      <c r="C7" t="s">
        <v>19</v>
      </c>
      <c r="D7" t="s">
        <v>16</v>
      </c>
      <c r="E7" t="s">
        <v>17</v>
      </c>
      <c r="F7">
        <v>10.315789474770099</v>
      </c>
      <c r="G7">
        <v>64720</v>
      </c>
      <c r="H7" s="3">
        <v>64710</v>
      </c>
      <c r="I7" s="2">
        <f t="shared" si="0"/>
        <v>1.5451174289249359E-4</v>
      </c>
      <c r="J7">
        <v>71986</v>
      </c>
      <c r="K7" s="3">
        <v>71974</v>
      </c>
      <c r="L7" s="4">
        <f t="shared" si="1"/>
        <v>6977.0714278369887</v>
      </c>
      <c r="M7" s="5">
        <v>6977.0714278369996</v>
      </c>
      <c r="N7" t="s">
        <v>18</v>
      </c>
      <c r="O7" s="1"/>
    </row>
    <row r="8" spans="1:15">
      <c r="A8">
        <v>210388525</v>
      </c>
      <c r="B8" t="s">
        <v>20</v>
      </c>
      <c r="C8" t="s">
        <v>21</v>
      </c>
      <c r="D8" t="s">
        <v>22</v>
      </c>
      <c r="E8" t="s">
        <v>23</v>
      </c>
      <c r="F8">
        <v>45</v>
      </c>
      <c r="G8">
        <v>2400</v>
      </c>
      <c r="H8" s="3">
        <v>2398</v>
      </c>
      <c r="I8" s="2">
        <f t="shared" si="0"/>
        <v>8.3333333333335258E-4</v>
      </c>
      <c r="J8">
        <v>3157</v>
      </c>
      <c r="K8" s="3">
        <v>3154</v>
      </c>
      <c r="L8" s="4">
        <f t="shared" si="1"/>
        <v>70.088888888888889</v>
      </c>
      <c r="M8" s="5">
        <v>70.088888888888903</v>
      </c>
      <c r="N8" t="s">
        <v>24</v>
      </c>
      <c r="O8" s="1"/>
    </row>
    <row r="9" spans="1:15">
      <c r="A9">
        <v>210119277</v>
      </c>
      <c r="B9" t="s">
        <v>35</v>
      </c>
      <c r="C9" t="s">
        <v>36</v>
      </c>
      <c r="D9" t="s">
        <v>37</v>
      </c>
      <c r="E9" t="s">
        <v>38</v>
      </c>
      <c r="F9">
        <v>7</v>
      </c>
      <c r="G9">
        <v>2461</v>
      </c>
      <c r="H9" s="3">
        <v>1500</v>
      </c>
      <c r="I9" s="2">
        <f t="shared" si="0"/>
        <v>0.39049167005282404</v>
      </c>
      <c r="J9">
        <v>3237</v>
      </c>
      <c r="K9" s="3">
        <v>2016</v>
      </c>
      <c r="L9" s="4">
        <f t="shared" si="1"/>
        <v>288</v>
      </c>
      <c r="M9" s="5">
        <v>288</v>
      </c>
      <c r="N9" t="s">
        <v>39</v>
      </c>
      <c r="O9" s="1"/>
    </row>
    <row r="10" spans="1:15">
      <c r="A10">
        <v>210729365</v>
      </c>
      <c r="B10" t="s">
        <v>40</v>
      </c>
      <c r="C10" t="s">
        <v>19</v>
      </c>
      <c r="D10" t="s">
        <v>16</v>
      </c>
      <c r="E10" t="s">
        <v>17</v>
      </c>
      <c r="F10">
        <v>10.315789474770099</v>
      </c>
      <c r="G10">
        <v>64715</v>
      </c>
      <c r="H10" s="3">
        <v>64710</v>
      </c>
      <c r="I10" s="2">
        <f t="shared" si="0"/>
        <v>7.7261840377040869E-5</v>
      </c>
      <c r="J10">
        <v>71980</v>
      </c>
      <c r="K10" s="3">
        <v>71974</v>
      </c>
      <c r="L10" s="4">
        <f t="shared" si="1"/>
        <v>6977.0714278369887</v>
      </c>
      <c r="M10" s="5">
        <v>6977.0714278369996</v>
      </c>
      <c r="N10" t="s">
        <v>41</v>
      </c>
      <c r="O10" s="1"/>
    </row>
    <row r="11" spans="1:15">
      <c r="A11">
        <v>210423854</v>
      </c>
      <c r="B11" t="s">
        <v>42</v>
      </c>
      <c r="C11" t="s">
        <v>43</v>
      </c>
      <c r="D11" t="s">
        <v>16</v>
      </c>
      <c r="E11" t="s">
        <v>17</v>
      </c>
      <c r="F11">
        <v>10.315789474770099</v>
      </c>
      <c r="G11">
        <v>64720</v>
      </c>
      <c r="H11" s="3">
        <v>64710</v>
      </c>
      <c r="I11" s="2">
        <f t="shared" si="0"/>
        <v>1.5451174289249359E-4</v>
      </c>
      <c r="J11">
        <v>71986</v>
      </c>
      <c r="K11" s="3">
        <v>71974</v>
      </c>
      <c r="L11" s="4">
        <f t="shared" si="1"/>
        <v>6977.0714278369887</v>
      </c>
      <c r="M11" s="5">
        <v>6977.0714278369996</v>
      </c>
      <c r="N11" t="s">
        <v>32</v>
      </c>
      <c r="O11" s="1"/>
    </row>
    <row r="12" spans="1:15">
      <c r="A12">
        <v>210746888</v>
      </c>
      <c r="B12" t="s">
        <v>44</v>
      </c>
      <c r="C12" t="s">
        <v>21</v>
      </c>
      <c r="D12" t="s">
        <v>45</v>
      </c>
      <c r="E12" t="s">
        <v>46</v>
      </c>
      <c r="F12">
        <v>15</v>
      </c>
      <c r="G12">
        <v>121308</v>
      </c>
      <c r="H12">
        <v>109900</v>
      </c>
      <c r="I12" s="2">
        <f t="shared" si="0"/>
        <v>9.4041613084050568E-2</v>
      </c>
      <c r="J12">
        <v>134018</v>
      </c>
      <c r="K12" s="3">
        <v>121512</v>
      </c>
      <c r="L12" s="4">
        <f t="shared" ref="L12" si="2">K12/F12</f>
        <v>8100.8</v>
      </c>
      <c r="M12" s="5">
        <v>6978.0714278369996</v>
      </c>
      <c r="N12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Licit_2016_01_01_(november 21)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2016-11-23T15:08:02Z</dcterms:created>
  <dcterms:modified xsi:type="dcterms:W3CDTF">2016-12-13T15:19:10Z</dcterms:modified>
</cp:coreProperties>
</file>