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5_07_01 (juni 10)" sheetId="1" r:id="rId1"/>
  </sheets>
  <calcPr calcId="0"/>
</workbook>
</file>

<file path=xl/calcChain.xml><?xml version="1.0" encoding="utf-8"?>
<calcChain xmlns="http://schemas.openxmlformats.org/spreadsheetml/2006/main">
  <c r="M27" i="1"/>
  <c r="M28"/>
  <c r="M26"/>
  <c r="I26"/>
  <c r="I27"/>
  <c r="I28"/>
  <c r="I2"/>
  <c r="I3"/>
  <c r="I4"/>
  <c r="I5"/>
  <c r="I6"/>
  <c r="I7"/>
  <c r="I8"/>
  <c r="I9"/>
  <c r="I10"/>
  <c r="I11"/>
  <c r="I12"/>
  <c r="I13"/>
  <c r="I14"/>
  <c r="I15"/>
  <c r="I16"/>
  <c r="I17"/>
  <c r="I18"/>
  <c r="I19"/>
  <c r="I25"/>
  <c r="I24"/>
  <c r="I23"/>
  <c r="I22"/>
  <c r="I20"/>
  <c r="I21"/>
</calcChain>
</file>

<file path=xl/sharedStrings.xml><?xml version="1.0" encoding="utf-8"?>
<sst xmlns="http://schemas.openxmlformats.org/spreadsheetml/2006/main" count="149" uniqueCount="76">
  <si>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</si>
  <si>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</si>
  <si>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</si>
  <si>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</si>
  <si>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</si>
  <si>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</si>
  <si>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</si>
  <si>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</si>
  <si>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</si>
  <si>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</si>
  <si>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</si>
  <si>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</si>
  <si>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</si>
  <si>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</si>
  <si>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AVELOX 400 MG FILMTABLETTA</t>
  </si>
  <si>
    <t>10x buborékcsomagolásban (pp//al vagy al//al)</t>
  </si>
  <si>
    <t>J01MA14</t>
  </si>
  <si>
    <t>moxifloxacin</t>
  </si>
  <si>
    <t>Bayer Hungária Kereskedelmi és Szolgáltató Kft.</t>
  </si>
  <si>
    <t>5x buborékcsomagolásban (pp//al vagy al//al)</t>
  </si>
  <si>
    <t>7x buborékcsomagolásban (pp//al vagy al//al)</t>
  </si>
  <si>
    <t>NOCLAUD 100 MG TABLETTA</t>
  </si>
  <si>
    <t>56x buborékcsomagolásban</t>
  </si>
  <si>
    <t>B01AC23</t>
  </si>
  <si>
    <t>cilostazol</t>
  </si>
  <si>
    <t>EGIS Gyógyszergyár Zrt.</t>
  </si>
  <si>
    <t>CILOSTAZOL HSPT 100 MG TABLETTA</t>
  </si>
  <si>
    <t>HOSPTESS Egészségügyi, Humán Erőforrás Management Kft.</t>
  </si>
  <si>
    <t>CIPRALEX MELTZ 20 MG SZÁJBAN DISZPERGÁLÓDÓ TABLETTA</t>
  </si>
  <si>
    <t>30x buborékcsomagolásban</t>
  </si>
  <si>
    <t>N06AB10</t>
  </si>
  <si>
    <t>escitalopram</t>
  </si>
  <si>
    <t>Lundbeck Hungária Kft.</t>
  </si>
  <si>
    <t>SUPPOSITORIUM NORAMINOPHENAZONI 200 MG FONO VII. NATURLAND</t>
  </si>
  <si>
    <t>6x szalagcsomagolásban</t>
  </si>
  <si>
    <t>N02BB02</t>
  </si>
  <si>
    <t>metamizol-nátrium</t>
  </si>
  <si>
    <t>NATURLAND Magyarország Kft.</t>
  </si>
  <si>
    <t>CORBILTA 50 MG/12,5 MG/200 MG FILMTABLETTA</t>
  </si>
  <si>
    <t>30x hdpe tartályban</t>
  </si>
  <si>
    <t>N04BA03</t>
  </si>
  <si>
    <t>levodopa, decarboxylase inhibitor és comt inhibítor</t>
  </si>
  <si>
    <t>Sandoz Hungária Kereskedelmi Kft.</t>
  </si>
  <si>
    <t>ESCITALOPRAM SANDOZ 10 MG FILMTABLETTA</t>
  </si>
  <si>
    <t>28x buborékcsomagolásban</t>
  </si>
  <si>
    <t>ESCITALOPRAM TEVA 10 MG SZÁJBAN DISZPERGÁLÓDÓ TABLETTA</t>
  </si>
  <si>
    <t>TEVA Gyógyszergyár Zrt.</t>
  </si>
  <si>
    <t>ESCITALOPRAM TEVA 20 MG SZÁJBAN DISZPERGÁLÓDÓ TABLETTA</t>
  </si>
  <si>
    <t>ESCITALOPRAM-TEVA 10 MG FILMTABLETTA</t>
  </si>
  <si>
    <t>ESCITALOPRAM-TEVA 20 MG FILMTABLETTA</t>
  </si>
  <si>
    <t>LEVODOPA/CARBIDOPA/ENTACAPONE TEVA 50 MG/12,5 MG/200 MG FILMTABLETTA</t>
  </si>
  <si>
    <t>MOXIFLOXACIN-RATIOPHARM 400 MG FILMTABLETTA</t>
  </si>
  <si>
    <t>10x buborékcsomagolásban</t>
  </si>
  <si>
    <t>5x buborékcsomagolásban</t>
  </si>
  <si>
    <t>7x buborékcsomagolásban</t>
  </si>
  <si>
    <t>LEVETIRACETAM UCB 1000 MG FILMTABLETTA</t>
  </si>
  <si>
    <t>50x buborékcsomagolásban</t>
  </si>
  <si>
    <t>N03AX14</t>
  </si>
  <si>
    <t>levetiracetam</t>
  </si>
  <si>
    <t>UCB Magyarország Kft.</t>
  </si>
  <si>
    <t>Richter Gedeon Vegyészeti Gyár NyRt.</t>
  </si>
  <si>
    <t>SCIPPA 20 MG FILMTABLETTA</t>
  </si>
  <si>
    <t>SCIPPA 10 MG FILMTABLETTA</t>
  </si>
  <si>
    <t>KAPIDOKOR 1000 MG FILMTABLETTA</t>
  </si>
  <si>
    <t>Vipharm Hungary Korlátolt Felelősségű Társaság</t>
  </si>
  <si>
    <t>KAPIDOKOR 500 MG FILMTABLETTA</t>
  </si>
  <si>
    <t>120x buborékcsomagolásban</t>
  </si>
  <si>
    <t>OLPINAT 10 MG FILMTABLETTA</t>
  </si>
  <si>
    <t>28x buborékcsomagolásban (opa/al/pvc//al)</t>
  </si>
  <si>
    <t>N05AH03</t>
  </si>
  <si>
    <t>olanzapin</t>
  </si>
  <si>
    <t>OLPINAT 5 MG FILMTABLETTA</t>
  </si>
  <si>
    <t>MOXIFLOXACIN ACTAVIS 400 MG FILMTABLETTA</t>
  </si>
  <si>
    <t>ESCITALOPRAM ACTAVIS 10 MG FILMTABLETTA</t>
  </si>
  <si>
    <t>ESCITALOPRAM ACTAVIS 20 MG FILMTABLETTA</t>
  </si>
  <si>
    <t>Actavis Hungary Kft.</t>
  </si>
</sst>
</file>

<file path=xl/styles.xml><?xml version="1.0" encoding="utf-8"?>
<styleSheet xmlns="http://schemas.openxmlformats.org/spreadsheetml/2006/main">
  <numFmts count="1">
    <numFmt numFmtId="164" formatCode="0.0%"/>
  </numFmts>
  <fonts count="1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22" fontId="0" fillId="0" borderId="0" xfId="0" applyNumberFormat="1"/>
    <xf numFmtId="0" fontId="0" fillId="33" borderId="0" xfId="0" applyFill="1"/>
    <xf numFmtId="0" fontId="0" fillId="0" borderId="10" xfId="0" applyBorder="1"/>
    <xf numFmtId="0" fontId="0" fillId="33" borderId="10" xfId="0" applyFill="1" applyBorder="1"/>
    <xf numFmtId="164" fontId="1" fillId="0" borderId="10" xfId="1" applyNumberFormat="1" applyFont="1" applyBorder="1"/>
    <xf numFmtId="0" fontId="18" fillId="0" borderId="10" xfId="0" applyFont="1" applyBorder="1"/>
    <xf numFmtId="3" fontId="18" fillId="33" borderId="10" xfId="0" applyNumberFormat="1" applyFont="1" applyFill="1" applyBorder="1" applyAlignment="1">
      <alignment horizontal="right"/>
    </xf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8"/>
  <sheetViews>
    <sheetView tabSelected="1" workbookViewId="0">
      <pane ySplit="1" topLeftCell="A2" activePane="bottomLeft" state="frozen"/>
      <selection pane="bottomLeft" activeCell="B14" sqref="B14"/>
    </sheetView>
  </sheetViews>
  <sheetFormatPr defaultRowHeight="15"/>
  <cols>
    <col min="1" max="1" width="10" bestFit="1" customWidth="1"/>
    <col min="2" max="2" width="60.7109375" customWidth="1"/>
    <col min="3" max="3" width="8.7109375" customWidth="1"/>
    <col min="4" max="4" width="9" bestFit="1" customWidth="1"/>
    <col min="5" max="5" width="22.42578125" customWidth="1"/>
    <col min="6" max="6" width="12" bestFit="1" customWidth="1"/>
    <col min="7" max="7" width="15.140625" bestFit="1" customWidth="1"/>
    <col min="8" max="8" width="13.42578125" style="2" bestFit="1" customWidth="1"/>
    <col min="9" max="9" width="15" bestFit="1" customWidth="1"/>
    <col min="10" max="10" width="22.42578125" bestFit="1" customWidth="1"/>
    <col min="11" max="11" width="20.5703125" style="2" bestFit="1" customWidth="1"/>
    <col min="12" max="12" width="8.42578125" bestFit="1" customWidth="1"/>
    <col min="13" max="13" width="12" style="2" bestFit="1" customWidth="1"/>
    <col min="14" max="14" width="54.85546875" bestFit="1" customWidth="1"/>
  </cols>
  <sheetData>
    <row r="1" spans="1: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3" t="s">
        <v>8</v>
      </c>
      <c r="J1" s="3" t="s">
        <v>9</v>
      </c>
      <c r="K1" s="4" t="s">
        <v>10</v>
      </c>
      <c r="L1" s="3" t="s">
        <v>11</v>
      </c>
      <c r="M1" s="4" t="s">
        <v>12</v>
      </c>
      <c r="N1" s="3" t="s">
        <v>13</v>
      </c>
    </row>
    <row r="2" spans="1:15">
      <c r="A2" s="3">
        <v>210114976</v>
      </c>
      <c r="B2" s="3" t="s">
        <v>14</v>
      </c>
      <c r="C2" s="3" t="s">
        <v>15</v>
      </c>
      <c r="D2" s="3" t="s">
        <v>16</v>
      </c>
      <c r="E2" s="3" t="s">
        <v>17</v>
      </c>
      <c r="F2" s="3">
        <v>10</v>
      </c>
      <c r="G2" s="3">
        <v>8398</v>
      </c>
      <c r="H2" s="4">
        <v>7308</v>
      </c>
      <c r="I2" s="5">
        <f t="shared" ref="I2:I19" si="0">1-(H2/G2)</f>
        <v>0.12979280781138369</v>
      </c>
      <c r="J2" s="3">
        <v>10246</v>
      </c>
      <c r="K2" s="4">
        <v>9051</v>
      </c>
      <c r="L2" s="3">
        <v>1024.5999999999999</v>
      </c>
      <c r="M2" s="4">
        <v>905.1</v>
      </c>
      <c r="N2" s="3" t="s">
        <v>18</v>
      </c>
      <c r="O2" s="1"/>
    </row>
    <row r="3" spans="1:15">
      <c r="A3" s="3">
        <v>210114950</v>
      </c>
      <c r="B3" s="3" t="s">
        <v>14</v>
      </c>
      <c r="C3" s="3" t="s">
        <v>19</v>
      </c>
      <c r="D3" s="3" t="s">
        <v>16</v>
      </c>
      <c r="E3" s="3" t="s">
        <v>17</v>
      </c>
      <c r="F3" s="3">
        <v>5</v>
      </c>
      <c r="G3" s="3">
        <v>4192</v>
      </c>
      <c r="H3" s="4">
        <v>3457</v>
      </c>
      <c r="I3" s="5">
        <f t="shared" si="0"/>
        <v>0.17533396946564883</v>
      </c>
      <c r="J3" s="3">
        <v>5422</v>
      </c>
      <c r="K3" s="4">
        <v>4524</v>
      </c>
      <c r="L3" s="3">
        <v>1084.4000000000001</v>
      </c>
      <c r="M3" s="4">
        <v>904.8</v>
      </c>
      <c r="N3" s="3" t="s">
        <v>18</v>
      </c>
      <c r="O3" s="1"/>
    </row>
    <row r="4" spans="1:15">
      <c r="A4" s="3">
        <v>210114968</v>
      </c>
      <c r="B4" s="3" t="s">
        <v>14</v>
      </c>
      <c r="C4" s="3" t="s">
        <v>20</v>
      </c>
      <c r="D4" s="3" t="s">
        <v>16</v>
      </c>
      <c r="E4" s="3" t="s">
        <v>17</v>
      </c>
      <c r="F4" s="3">
        <v>7</v>
      </c>
      <c r="G4" s="3">
        <v>5869</v>
      </c>
      <c r="H4" s="4">
        <v>4897</v>
      </c>
      <c r="I4" s="5">
        <f t="shared" si="0"/>
        <v>0.16561594820241954</v>
      </c>
      <c r="J4" s="3">
        <v>7473</v>
      </c>
      <c r="K4" s="4">
        <v>6335</v>
      </c>
      <c r="L4" s="3">
        <v>1067.57</v>
      </c>
      <c r="M4" s="4">
        <v>905</v>
      </c>
      <c r="N4" s="3" t="s">
        <v>18</v>
      </c>
      <c r="O4" s="1"/>
    </row>
    <row r="5" spans="1:15">
      <c r="A5" s="3">
        <v>210674170</v>
      </c>
      <c r="B5" s="3" t="s">
        <v>21</v>
      </c>
      <c r="C5" s="3" t="s">
        <v>22</v>
      </c>
      <c r="D5" s="3" t="s">
        <v>23</v>
      </c>
      <c r="E5" s="3" t="s">
        <v>24</v>
      </c>
      <c r="F5" s="3">
        <v>28</v>
      </c>
      <c r="G5" s="3">
        <v>3661</v>
      </c>
      <c r="H5" s="4">
        <v>3660</v>
      </c>
      <c r="I5" s="5">
        <f t="shared" si="0"/>
        <v>2.7314941272871263E-4</v>
      </c>
      <c r="J5" s="3">
        <v>4748</v>
      </c>
      <c r="K5" s="4">
        <v>4747</v>
      </c>
      <c r="L5" s="3">
        <v>169.57</v>
      </c>
      <c r="M5" s="4">
        <v>169.53571428571399</v>
      </c>
      <c r="N5" s="3" t="s">
        <v>25</v>
      </c>
      <c r="O5" s="1"/>
    </row>
    <row r="6" spans="1:15">
      <c r="A6" s="3">
        <v>210673946</v>
      </c>
      <c r="B6" s="3" t="s">
        <v>26</v>
      </c>
      <c r="C6" s="3" t="s">
        <v>22</v>
      </c>
      <c r="D6" s="3" t="s">
        <v>23</v>
      </c>
      <c r="E6" s="3" t="s">
        <v>24</v>
      </c>
      <c r="F6" s="3">
        <v>28</v>
      </c>
      <c r="G6" s="3">
        <v>4071</v>
      </c>
      <c r="H6" s="4">
        <v>3656</v>
      </c>
      <c r="I6" s="5">
        <f t="shared" si="0"/>
        <v>0.10194055514615574</v>
      </c>
      <c r="J6" s="3">
        <v>5266</v>
      </c>
      <c r="K6" s="4">
        <v>4743</v>
      </c>
      <c r="L6" s="3">
        <v>188.07</v>
      </c>
      <c r="M6" s="4">
        <v>169.392857142857</v>
      </c>
      <c r="N6" s="3" t="s">
        <v>27</v>
      </c>
      <c r="O6" s="1"/>
    </row>
    <row r="7" spans="1:15">
      <c r="A7" s="3">
        <v>210526767</v>
      </c>
      <c r="B7" s="3" t="s">
        <v>28</v>
      </c>
      <c r="C7" s="3" t="s">
        <v>29</v>
      </c>
      <c r="D7" s="3" t="s">
        <v>30</v>
      </c>
      <c r="E7" s="3" t="s">
        <v>31</v>
      </c>
      <c r="F7" s="3">
        <v>60</v>
      </c>
      <c r="G7" s="3">
        <v>4884</v>
      </c>
      <c r="H7" s="4">
        <v>3754</v>
      </c>
      <c r="I7" s="5">
        <f t="shared" si="0"/>
        <v>0.23136773136773137</v>
      </c>
      <c r="J7" s="3">
        <v>6318</v>
      </c>
      <c r="K7" s="4">
        <v>4856</v>
      </c>
      <c r="L7" s="3">
        <v>105.3</v>
      </c>
      <c r="M7" s="4">
        <v>80.933333333333294</v>
      </c>
      <c r="N7" s="3" t="s">
        <v>32</v>
      </c>
      <c r="O7" s="1"/>
    </row>
    <row r="8" spans="1:15">
      <c r="A8" s="3">
        <v>210212318</v>
      </c>
      <c r="B8" s="3" t="s">
        <v>33</v>
      </c>
      <c r="C8" s="3" t="s">
        <v>34</v>
      </c>
      <c r="D8" s="3" t="s">
        <v>35</v>
      </c>
      <c r="E8" s="3" t="s">
        <v>36</v>
      </c>
      <c r="F8" s="3">
        <v>6</v>
      </c>
      <c r="G8" s="3">
        <v>297</v>
      </c>
      <c r="H8" s="4">
        <v>286</v>
      </c>
      <c r="I8" s="5">
        <f t="shared" si="0"/>
        <v>3.703703703703709E-2</v>
      </c>
      <c r="J8" s="3">
        <v>427</v>
      </c>
      <c r="K8" s="4">
        <v>412</v>
      </c>
      <c r="L8" s="3">
        <v>71.17</v>
      </c>
      <c r="M8" s="4">
        <v>68.6666666666667</v>
      </c>
      <c r="N8" s="3" t="s">
        <v>37</v>
      </c>
      <c r="O8" s="1"/>
    </row>
    <row r="9" spans="1:15">
      <c r="A9" s="3">
        <v>210699413</v>
      </c>
      <c r="B9" s="3" t="s">
        <v>38</v>
      </c>
      <c r="C9" s="3" t="s">
        <v>39</v>
      </c>
      <c r="D9" s="3" t="s">
        <v>40</v>
      </c>
      <c r="E9" s="3" t="s">
        <v>41</v>
      </c>
      <c r="F9" s="3">
        <v>3.3333333333333299</v>
      </c>
      <c r="G9" s="3">
        <v>3696</v>
      </c>
      <c r="H9" s="4">
        <v>3626</v>
      </c>
      <c r="I9" s="5">
        <f t="shared" si="0"/>
        <v>1.8939393939393923E-2</v>
      </c>
      <c r="J9" s="3">
        <v>4787</v>
      </c>
      <c r="K9" s="4">
        <v>4710</v>
      </c>
      <c r="L9" s="3">
        <v>1436.1</v>
      </c>
      <c r="M9" s="4">
        <v>1413</v>
      </c>
      <c r="N9" s="3" t="s">
        <v>42</v>
      </c>
      <c r="O9" s="1"/>
    </row>
    <row r="10" spans="1:15">
      <c r="A10" s="3">
        <v>210631619</v>
      </c>
      <c r="B10" s="3" t="s">
        <v>43</v>
      </c>
      <c r="C10" s="3" t="s">
        <v>44</v>
      </c>
      <c r="D10" s="3" t="s">
        <v>30</v>
      </c>
      <c r="E10" s="3" t="s">
        <v>31</v>
      </c>
      <c r="F10" s="3">
        <v>28</v>
      </c>
      <c r="G10" s="3">
        <v>1358</v>
      </c>
      <c r="H10" s="4">
        <v>1357</v>
      </c>
      <c r="I10" s="5">
        <f t="shared" si="0"/>
        <v>7.3637702503681624E-4</v>
      </c>
      <c r="J10" s="3">
        <v>1842</v>
      </c>
      <c r="K10" s="4">
        <v>1841</v>
      </c>
      <c r="L10" s="3">
        <v>65.790000000000006</v>
      </c>
      <c r="M10" s="4">
        <v>65.75</v>
      </c>
      <c r="N10" s="3" t="s">
        <v>42</v>
      </c>
      <c r="O10" s="1"/>
    </row>
    <row r="11" spans="1:15">
      <c r="A11" s="3">
        <v>210668519</v>
      </c>
      <c r="B11" s="3" t="s">
        <v>45</v>
      </c>
      <c r="C11" s="3" t="s">
        <v>29</v>
      </c>
      <c r="D11" s="3" t="s">
        <v>30</v>
      </c>
      <c r="E11" s="3" t="s">
        <v>31</v>
      </c>
      <c r="F11" s="3">
        <v>30</v>
      </c>
      <c r="G11" s="3">
        <v>1462</v>
      </c>
      <c r="H11" s="4">
        <v>1461</v>
      </c>
      <c r="I11" s="5">
        <f t="shared" si="0"/>
        <v>6.8399452804379646E-4</v>
      </c>
      <c r="J11" s="3">
        <v>1974</v>
      </c>
      <c r="K11" s="4">
        <v>1973</v>
      </c>
      <c r="L11" s="3">
        <v>65.8</v>
      </c>
      <c r="M11" s="4">
        <v>65.766666666666694</v>
      </c>
      <c r="N11" s="3" t="s">
        <v>46</v>
      </c>
      <c r="O11" s="1"/>
    </row>
    <row r="12" spans="1:15">
      <c r="A12" s="3">
        <v>210668527</v>
      </c>
      <c r="B12" s="3" t="s">
        <v>47</v>
      </c>
      <c r="C12" s="3" t="s">
        <v>29</v>
      </c>
      <c r="D12" s="3" t="s">
        <v>30</v>
      </c>
      <c r="E12" s="3" t="s">
        <v>31</v>
      </c>
      <c r="F12" s="3">
        <v>60</v>
      </c>
      <c r="G12" s="3">
        <v>4216</v>
      </c>
      <c r="H12" s="4">
        <v>2912</v>
      </c>
      <c r="I12" s="5">
        <f t="shared" si="0"/>
        <v>0.30929791271347251</v>
      </c>
      <c r="J12" s="3">
        <v>5454</v>
      </c>
      <c r="K12" s="4">
        <v>3830</v>
      </c>
      <c r="L12" s="3">
        <v>90.9</v>
      </c>
      <c r="M12" s="4">
        <v>63.8333333333333</v>
      </c>
      <c r="N12" s="3" t="s">
        <v>46</v>
      </c>
      <c r="O12" s="1"/>
    </row>
    <row r="13" spans="1:15">
      <c r="A13" s="3">
        <v>210369987</v>
      </c>
      <c r="B13" s="3" t="s">
        <v>48</v>
      </c>
      <c r="C13" s="3" t="s">
        <v>29</v>
      </c>
      <c r="D13" s="3" t="s">
        <v>30</v>
      </c>
      <c r="E13" s="3" t="s">
        <v>31</v>
      </c>
      <c r="F13" s="3">
        <v>30</v>
      </c>
      <c r="G13" s="3">
        <v>1462</v>
      </c>
      <c r="H13" s="4">
        <v>1461</v>
      </c>
      <c r="I13" s="5">
        <f t="shared" si="0"/>
        <v>6.8399452804379646E-4</v>
      </c>
      <c r="J13" s="3">
        <v>1974</v>
      </c>
      <c r="K13" s="4">
        <v>1973</v>
      </c>
      <c r="L13" s="3">
        <v>65.8</v>
      </c>
      <c r="M13" s="4">
        <v>65.766666666666694</v>
      </c>
      <c r="N13" s="3" t="s">
        <v>46</v>
      </c>
      <c r="O13" s="1"/>
    </row>
    <row r="14" spans="1:15">
      <c r="A14" s="3">
        <v>210370001</v>
      </c>
      <c r="B14" s="3" t="s">
        <v>49</v>
      </c>
      <c r="C14" s="3" t="s">
        <v>29</v>
      </c>
      <c r="D14" s="3" t="s">
        <v>30</v>
      </c>
      <c r="E14" s="3" t="s">
        <v>31</v>
      </c>
      <c r="F14" s="3">
        <v>60</v>
      </c>
      <c r="G14" s="3">
        <v>4216</v>
      </c>
      <c r="H14" s="4">
        <v>2912</v>
      </c>
      <c r="I14" s="5">
        <f t="shared" si="0"/>
        <v>0.30929791271347251</v>
      </c>
      <c r="J14" s="3">
        <v>5454</v>
      </c>
      <c r="K14" s="4">
        <v>3830</v>
      </c>
      <c r="L14" s="3">
        <v>90.9</v>
      </c>
      <c r="M14" s="4">
        <v>63.8333333333333</v>
      </c>
      <c r="N14" s="3" t="s">
        <v>46</v>
      </c>
      <c r="O14" s="1"/>
    </row>
    <row r="15" spans="1:15">
      <c r="A15" s="3">
        <v>210697924</v>
      </c>
      <c r="B15" s="3" t="s">
        <v>50</v>
      </c>
      <c r="C15" s="3" t="s">
        <v>39</v>
      </c>
      <c r="D15" s="3" t="s">
        <v>40</v>
      </c>
      <c r="E15" s="3" t="s">
        <v>41</v>
      </c>
      <c r="F15" s="3">
        <v>3.3333333333333299</v>
      </c>
      <c r="G15" s="3">
        <v>4620</v>
      </c>
      <c r="H15" s="4">
        <v>3626</v>
      </c>
      <c r="I15" s="5">
        <f t="shared" si="0"/>
        <v>0.2151515151515152</v>
      </c>
      <c r="J15" s="3">
        <v>5976</v>
      </c>
      <c r="K15" s="4">
        <v>4710</v>
      </c>
      <c r="L15" s="3">
        <v>1792.8</v>
      </c>
      <c r="M15" s="4">
        <v>1413</v>
      </c>
      <c r="N15" s="3" t="s">
        <v>46</v>
      </c>
      <c r="O15" s="1"/>
    </row>
    <row r="16" spans="1:15">
      <c r="A16" s="3">
        <v>210638360</v>
      </c>
      <c r="B16" s="3" t="s">
        <v>51</v>
      </c>
      <c r="C16" s="3" t="s">
        <v>52</v>
      </c>
      <c r="D16" s="3" t="s">
        <v>16</v>
      </c>
      <c r="E16" s="3" t="s">
        <v>17</v>
      </c>
      <c r="F16" s="3">
        <v>10</v>
      </c>
      <c r="G16" s="3">
        <v>5038</v>
      </c>
      <c r="H16" s="4">
        <v>3457</v>
      </c>
      <c r="I16" s="5">
        <f t="shared" si="0"/>
        <v>0.31381500595474399</v>
      </c>
      <c r="J16" s="3">
        <v>6516</v>
      </c>
      <c r="K16" s="4">
        <v>4524</v>
      </c>
      <c r="L16" s="3">
        <v>651.6</v>
      </c>
      <c r="M16" s="4">
        <v>452.4</v>
      </c>
      <c r="N16" s="3" t="s">
        <v>46</v>
      </c>
      <c r="O16" s="1"/>
    </row>
    <row r="17" spans="1:15">
      <c r="A17" s="3">
        <v>210638386</v>
      </c>
      <c r="B17" s="3" t="s">
        <v>51</v>
      </c>
      <c r="C17" s="3" t="s">
        <v>53</v>
      </c>
      <c r="D17" s="3" t="s">
        <v>16</v>
      </c>
      <c r="E17" s="3" t="s">
        <v>17</v>
      </c>
      <c r="F17" s="3">
        <v>5</v>
      </c>
      <c r="G17" s="3">
        <v>2515</v>
      </c>
      <c r="H17" s="4">
        <v>1709</v>
      </c>
      <c r="I17" s="5">
        <f t="shared" si="0"/>
        <v>0.32047713717693838</v>
      </c>
      <c r="J17" s="3">
        <v>3309</v>
      </c>
      <c r="K17" s="4">
        <v>2261</v>
      </c>
      <c r="L17" s="3">
        <v>661.8</v>
      </c>
      <c r="M17" s="4">
        <v>452.2</v>
      </c>
      <c r="N17" s="3" t="s">
        <v>46</v>
      </c>
      <c r="O17" s="1"/>
    </row>
    <row r="18" spans="1:15">
      <c r="A18" s="3">
        <v>210638378</v>
      </c>
      <c r="B18" s="3" t="s">
        <v>51</v>
      </c>
      <c r="C18" s="3" t="s">
        <v>54</v>
      </c>
      <c r="D18" s="3" t="s">
        <v>16</v>
      </c>
      <c r="E18" s="3" t="s">
        <v>17</v>
      </c>
      <c r="F18" s="3">
        <v>7</v>
      </c>
      <c r="G18" s="3">
        <v>3521</v>
      </c>
      <c r="H18" s="4">
        <v>2408</v>
      </c>
      <c r="I18" s="5">
        <f t="shared" si="0"/>
        <v>0.31610337972167002</v>
      </c>
      <c r="J18" s="3">
        <v>4595</v>
      </c>
      <c r="K18" s="4">
        <v>3168</v>
      </c>
      <c r="L18" s="3">
        <v>656.43</v>
      </c>
      <c r="M18" s="4">
        <v>452.57142857142901</v>
      </c>
      <c r="N18" s="3" t="s">
        <v>46</v>
      </c>
      <c r="O18" s="1"/>
    </row>
    <row r="19" spans="1:15">
      <c r="A19" s="3">
        <v>210636261</v>
      </c>
      <c r="B19" s="3" t="s">
        <v>55</v>
      </c>
      <c r="C19" s="3" t="s">
        <v>56</v>
      </c>
      <c r="D19" s="3" t="s">
        <v>57</v>
      </c>
      <c r="E19" s="3" t="s">
        <v>58</v>
      </c>
      <c r="F19" s="3">
        <v>33.3333333333333</v>
      </c>
      <c r="G19" s="3">
        <v>6900</v>
      </c>
      <c r="H19" s="4">
        <v>6330</v>
      </c>
      <c r="I19" s="5">
        <f t="shared" si="0"/>
        <v>8.260869565217388E-2</v>
      </c>
      <c r="J19" s="3">
        <v>8604</v>
      </c>
      <c r="K19" s="4">
        <v>7979</v>
      </c>
      <c r="L19" s="3">
        <v>258.12</v>
      </c>
      <c r="M19" s="4">
        <v>239.37</v>
      </c>
      <c r="N19" s="3" t="s">
        <v>59</v>
      </c>
      <c r="O19" s="1"/>
    </row>
    <row r="20" spans="1:15">
      <c r="A20" s="3">
        <v>210388478</v>
      </c>
      <c r="B20" s="3" t="s">
        <v>62</v>
      </c>
      <c r="C20" s="3" t="s">
        <v>29</v>
      </c>
      <c r="D20" s="3" t="s">
        <v>30</v>
      </c>
      <c r="E20" s="3" t="s">
        <v>31</v>
      </c>
      <c r="F20" s="3">
        <v>30</v>
      </c>
      <c r="G20" s="3">
        <v>1462</v>
      </c>
      <c r="H20" s="4">
        <v>1461</v>
      </c>
      <c r="I20" s="5">
        <f>1-(H20/G20)</f>
        <v>6.8399452804379646E-4</v>
      </c>
      <c r="J20" s="3">
        <v>1974</v>
      </c>
      <c r="K20" s="4">
        <v>1973</v>
      </c>
      <c r="L20" s="3">
        <v>65.8</v>
      </c>
      <c r="M20" s="4">
        <v>65.766666666666694</v>
      </c>
      <c r="N20" s="3" t="s">
        <v>60</v>
      </c>
    </row>
    <row r="21" spans="1:15">
      <c r="A21" s="3">
        <v>210388575</v>
      </c>
      <c r="B21" s="3" t="s">
        <v>61</v>
      </c>
      <c r="C21" s="3" t="s">
        <v>29</v>
      </c>
      <c r="D21" s="3" t="s">
        <v>30</v>
      </c>
      <c r="E21" s="3" t="s">
        <v>31</v>
      </c>
      <c r="F21" s="3">
        <v>60</v>
      </c>
      <c r="G21" s="3">
        <v>4216</v>
      </c>
      <c r="H21" s="4">
        <v>2912</v>
      </c>
      <c r="I21" s="5">
        <f>1-(H21/G21)</f>
        <v>0.30929791271347251</v>
      </c>
      <c r="J21" s="3">
        <v>5454</v>
      </c>
      <c r="K21" s="4">
        <v>3830</v>
      </c>
      <c r="L21" s="3">
        <v>90.9</v>
      </c>
      <c r="M21" s="4">
        <v>63.8333333333333</v>
      </c>
      <c r="N21" s="3" t="s">
        <v>60</v>
      </c>
    </row>
    <row r="22" spans="1:15">
      <c r="A22" s="3">
        <v>210597344</v>
      </c>
      <c r="B22" s="3" t="s">
        <v>63</v>
      </c>
      <c r="C22" s="3" t="s">
        <v>56</v>
      </c>
      <c r="D22" s="3" t="s">
        <v>57</v>
      </c>
      <c r="E22" s="3" t="s">
        <v>58</v>
      </c>
      <c r="F22" s="3">
        <v>33.3333333333333</v>
      </c>
      <c r="G22" s="3">
        <v>8199</v>
      </c>
      <c r="H22" s="4">
        <v>6470</v>
      </c>
      <c r="I22" s="5">
        <f>1-(H22/G22)</f>
        <v>0.2108793755336017</v>
      </c>
      <c r="J22" s="3">
        <v>10028</v>
      </c>
      <c r="K22" s="4">
        <v>8132</v>
      </c>
      <c r="L22" s="3">
        <v>300.83999999999997</v>
      </c>
      <c r="M22" s="4">
        <v>243.96</v>
      </c>
      <c r="N22" s="3" t="s">
        <v>64</v>
      </c>
    </row>
    <row r="23" spans="1:15">
      <c r="A23" s="3">
        <v>210597360</v>
      </c>
      <c r="B23" s="3" t="s">
        <v>65</v>
      </c>
      <c r="C23" s="3" t="s">
        <v>66</v>
      </c>
      <c r="D23" s="3" t="s">
        <v>57</v>
      </c>
      <c r="E23" s="3" t="s">
        <v>58</v>
      </c>
      <c r="F23" s="3">
        <v>40</v>
      </c>
      <c r="G23" s="3">
        <v>2700</v>
      </c>
      <c r="H23" s="4">
        <v>2650</v>
      </c>
      <c r="I23" s="5">
        <f>1-(H23/G23)</f>
        <v>1.851851851851849E-2</v>
      </c>
      <c r="J23" s="3">
        <v>3552</v>
      </c>
      <c r="K23" s="4">
        <v>3486</v>
      </c>
      <c r="L23" s="3">
        <v>88.8</v>
      </c>
      <c r="M23" s="4">
        <v>87.15</v>
      </c>
      <c r="N23" s="3" t="s">
        <v>64</v>
      </c>
    </row>
    <row r="24" spans="1:15">
      <c r="A24" s="3">
        <v>210422531</v>
      </c>
      <c r="B24" s="3" t="s">
        <v>67</v>
      </c>
      <c r="C24" s="3" t="s">
        <v>68</v>
      </c>
      <c r="D24" s="3" t="s">
        <v>69</v>
      </c>
      <c r="E24" s="3" t="s">
        <v>70</v>
      </c>
      <c r="F24" s="3">
        <v>28</v>
      </c>
      <c r="G24" s="3">
        <v>1050</v>
      </c>
      <c r="H24" s="4">
        <v>942</v>
      </c>
      <c r="I24" s="5">
        <f>1-(H24/G24)</f>
        <v>0.10285714285714287</v>
      </c>
      <c r="J24" s="3">
        <v>1440</v>
      </c>
      <c r="K24" s="4">
        <v>1296</v>
      </c>
      <c r="L24" s="3">
        <v>51.43</v>
      </c>
      <c r="M24" s="4">
        <v>46.285714285714299</v>
      </c>
      <c r="N24" s="3" t="s">
        <v>64</v>
      </c>
    </row>
    <row r="25" spans="1:15">
      <c r="A25" s="3">
        <v>210422515</v>
      </c>
      <c r="B25" s="3" t="s">
        <v>71</v>
      </c>
      <c r="C25" s="3" t="s">
        <v>68</v>
      </c>
      <c r="D25" s="3" t="s">
        <v>69</v>
      </c>
      <c r="E25" s="3" t="s">
        <v>70</v>
      </c>
      <c r="F25" s="3">
        <v>14</v>
      </c>
      <c r="G25" s="3">
        <v>610</v>
      </c>
      <c r="H25" s="4">
        <v>572</v>
      </c>
      <c r="I25" s="5">
        <f>1-(H25/G25)</f>
        <v>6.2295081967213117E-2</v>
      </c>
      <c r="J25" s="3">
        <v>840</v>
      </c>
      <c r="K25" s="4">
        <v>791</v>
      </c>
      <c r="L25" s="3">
        <v>60</v>
      </c>
      <c r="M25" s="4">
        <v>56.5</v>
      </c>
      <c r="N25" s="3" t="s">
        <v>64</v>
      </c>
    </row>
    <row r="26" spans="1:15">
      <c r="A26" s="6">
        <v>210678653</v>
      </c>
      <c r="B26" s="6" t="s">
        <v>72</v>
      </c>
      <c r="C26" s="6" t="s">
        <v>53</v>
      </c>
      <c r="D26" s="3" t="s">
        <v>16</v>
      </c>
      <c r="E26" s="3" t="s">
        <v>17</v>
      </c>
      <c r="F26" s="3">
        <v>5</v>
      </c>
      <c r="G26" s="3">
        <v>1720</v>
      </c>
      <c r="H26" s="7">
        <v>1710</v>
      </c>
      <c r="I26" s="5">
        <f t="shared" ref="I26:I28" si="1">1-(H26/G26)</f>
        <v>5.8139534883721034E-3</v>
      </c>
      <c r="J26" s="3">
        <v>2275</v>
      </c>
      <c r="K26" s="4">
        <v>2263</v>
      </c>
      <c r="L26" s="3">
        <v>455</v>
      </c>
      <c r="M26" s="4">
        <f>K26/F26</f>
        <v>452.6</v>
      </c>
      <c r="N26" s="3" t="s">
        <v>75</v>
      </c>
    </row>
    <row r="27" spans="1:15">
      <c r="A27" s="6">
        <v>210686672</v>
      </c>
      <c r="B27" s="6" t="s">
        <v>73</v>
      </c>
      <c r="C27" s="6" t="s">
        <v>44</v>
      </c>
      <c r="D27" s="3" t="s">
        <v>30</v>
      </c>
      <c r="E27" s="3" t="s">
        <v>31</v>
      </c>
      <c r="F27" s="3">
        <v>28</v>
      </c>
      <c r="G27" s="3">
        <v>1358</v>
      </c>
      <c r="H27" s="7">
        <v>1357</v>
      </c>
      <c r="I27" s="5">
        <f t="shared" si="1"/>
        <v>7.3637702503681624E-4</v>
      </c>
      <c r="J27" s="3">
        <v>1842</v>
      </c>
      <c r="K27" s="4">
        <v>1841</v>
      </c>
      <c r="L27" s="3">
        <v>65.790000000000006</v>
      </c>
      <c r="M27" s="4">
        <f t="shared" ref="M27:M28" si="2">K27/F27</f>
        <v>65.75</v>
      </c>
      <c r="N27" s="3" t="s">
        <v>75</v>
      </c>
    </row>
    <row r="28" spans="1:15">
      <c r="A28" s="6">
        <v>210686795</v>
      </c>
      <c r="B28" s="6" t="s">
        <v>74</v>
      </c>
      <c r="C28" s="6" t="s">
        <v>44</v>
      </c>
      <c r="D28" s="3" t="s">
        <v>30</v>
      </c>
      <c r="E28" s="3" t="s">
        <v>31</v>
      </c>
      <c r="F28" s="3">
        <v>28</v>
      </c>
      <c r="G28" s="3">
        <v>2718</v>
      </c>
      <c r="H28" s="7">
        <v>2717</v>
      </c>
      <c r="I28" s="5">
        <f t="shared" si="1"/>
        <v>3.6791758646059769E-4</v>
      </c>
      <c r="J28" s="3">
        <v>3575</v>
      </c>
      <c r="K28" s="4">
        <v>3574</v>
      </c>
      <c r="L28" s="3">
        <v>63.84</v>
      </c>
      <c r="M28" s="4">
        <f t="shared" si="2"/>
        <v>127.64285714285714</v>
      </c>
      <c r="N28" s="3" t="s">
        <v>75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LICIT_2015_07_01 (juni 10)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2015-06-11T10:00:50Z</dcterms:created>
  <dcterms:modified xsi:type="dcterms:W3CDTF">2015-06-11T10:16:06Z</dcterms:modified>
</cp:coreProperties>
</file>